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zaks\AppData\Local\Microsoft\Windows\Temporary Internet Files\Content.Outlook\3E1EZM1K\"/>
    </mc:Choice>
  </mc:AlternateContent>
  <bookViews>
    <workbookView xWindow="0" yWindow="0" windowWidth="28800" windowHeight="12435" tabRatio="458"/>
  </bookViews>
  <sheets>
    <sheet name="Arkusz1" sheetId="1" r:id="rId1"/>
    <sheet name="Arkusz2" sheetId="2" state="hidden" r:id="rId2"/>
  </sheets>
  <externalReferences>
    <externalReference r:id="rId3"/>
  </externalReferences>
  <definedNames>
    <definedName name="_xlnm._FilterDatabase" localSheetId="0" hidden="1">Arkusz1!$A$11:$G$167</definedName>
    <definedName name="_ftn1" localSheetId="0">Arkusz1!#REF!</definedName>
    <definedName name="_ftnref1" localSheetId="0">Arkusz1!#REF!</definedName>
    <definedName name="_xlnm.Print_Area" localSheetId="0">Arkusz1!$A$1:$G$167</definedName>
    <definedName name="_xlnm.Print_Titles" localSheetId="0">Arkusz1!$11:$11</definedName>
    <definedName name="Z_41DBEE5A_291A_4D35_8839_DB0684846BA5_.wvu.FilterData" localSheetId="0" hidden="1">Arkusz1!$A$11:$G$167</definedName>
    <definedName name="Z_41DBEE5A_291A_4D35_8839_DB0684846BA5_.wvu.PrintArea" localSheetId="0" hidden="1">Arkusz1!$A$1:$G$167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Arkusz1!$A$13:$G$156</definedName>
    <definedName name="Z_4DBAE2F5_B31D_4D01_8E58_5566D17D1027_.wvu.PrintArea" localSheetId="0" hidden="1">Arkusz1!$A$1:$G$167</definedName>
    <definedName name="Z_4DBAE2F5_B31D_4D01_8E58_5566D17D1027_.wvu.PrintTitles" localSheetId="0" hidden="1">Arkusz1!$11:$11</definedName>
    <definedName name="Z_7316820A_EE0B_416D_A399_99EE4B88203D_.wvu.FilterData" localSheetId="0" hidden="1">Arkusz1!$A$11:$G$167</definedName>
    <definedName name="Z_7316820A_EE0B_416D_A399_99EE4B88203D_.wvu.PrintArea" localSheetId="0" hidden="1">Arkusz1!$A$1:$G$167</definedName>
    <definedName name="Z_7316820A_EE0B_416D_A399_99EE4B88203D_.wvu.PrintTitles" localSheetId="0" hidden="1">Arkusz1!$11:$11</definedName>
    <definedName name="Z_C422CF71_6E81_4D80_A0B5_654350A44DB1_.wvu.FilterData" localSheetId="0" hidden="1">Arkusz1!$A$11:$G$167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Arkusz1!$A$13:$G$156</definedName>
    <definedName name="Z_F3B7DC24_793B_40CB_BFD6_7E2F51978180_.wvu.PrintArea" localSheetId="0" hidden="1">Arkusz1!$A$1:$G$167</definedName>
    <definedName name="Z_F3B7DC24_793B_40CB_BFD6_7E2F51978180_.wvu.PrintTitles" localSheetId="0" hidden="1">Arkusz1!$11:$11</definedName>
  </definedNames>
  <calcPr calcId="152511"/>
  <customWorkbookViews>
    <customWorkbookView name="Marczak Sylwia - Widok osobisty" guid="{7316820A-EE0B-416D-A399-99EE4B88203D}" mergeInterval="0" personalView="1" maximized="1" xWindow="-8" yWindow="-8" windowWidth="1936" windowHeight="1056" tabRatio="458" activeSheetId="1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</customWorkbookViews>
</workbook>
</file>

<file path=xl/calcChain.xml><?xml version="1.0" encoding="utf-8"?>
<calcChain xmlns="http://schemas.openxmlformats.org/spreadsheetml/2006/main">
  <c r="D47" i="1" l="1"/>
  <c r="D137" i="1"/>
  <c r="D103" i="1" l="1"/>
  <c r="D104" i="1"/>
  <c r="D55" i="1" l="1"/>
  <c r="D51" i="1" l="1"/>
  <c r="D40" i="1" l="1"/>
  <c r="D112" i="1" l="1"/>
  <c r="D16" i="1" l="1"/>
  <c r="D156" i="1" l="1"/>
  <c r="D153" i="1"/>
  <c r="D152" i="1"/>
  <c r="D151" i="1"/>
  <c r="D150" i="1"/>
  <c r="D124" i="1"/>
  <c r="D61" i="1" l="1"/>
  <c r="D54" i="1"/>
  <c r="D53" i="1"/>
  <c r="D52" i="1"/>
  <c r="D50" i="1"/>
  <c r="D49" i="1"/>
  <c r="D44" i="1" l="1"/>
  <c r="D43" i="1"/>
  <c r="D41" i="1"/>
  <c r="D36" i="1"/>
  <c r="D136" i="1" l="1"/>
  <c r="D131" i="1"/>
  <c r="D129" i="1"/>
  <c r="D128" i="1"/>
  <c r="D111" i="1"/>
  <c r="D110" i="1"/>
  <c r="D109" i="1"/>
  <c r="D108" i="1"/>
  <c r="D107" i="1"/>
  <c r="D105" i="1"/>
  <c r="D101" i="1"/>
  <c r="D100" i="1"/>
  <c r="D99" i="1"/>
  <c r="D98" i="1"/>
  <c r="D97" i="1"/>
  <c r="D95" i="1"/>
  <c r="D81" i="1"/>
  <c r="D80" i="1"/>
  <c r="D46" i="1" l="1"/>
  <c r="D42" i="1"/>
  <c r="D35" i="1"/>
</calcChain>
</file>

<file path=xl/sharedStrings.xml><?xml version="1.0" encoding="utf-8"?>
<sst xmlns="http://schemas.openxmlformats.org/spreadsheetml/2006/main" count="478" uniqueCount="221">
  <si>
    <t>Harmonogram naborów wniosków o dofinansowanie</t>
  </si>
  <si>
    <t xml:space="preserve">    </t>
  </si>
  <si>
    <t>Śląskie Centrum Przedsiębiorczości</t>
  </si>
  <si>
    <t>Wojewódzki Urząd Pracy</t>
  </si>
  <si>
    <t>Wydział Europejskiego Funduszu Społecznego</t>
  </si>
  <si>
    <t>Wykaz instytucji ogłaszających konkursy:</t>
  </si>
  <si>
    <t>j. w.</t>
  </si>
  <si>
    <t>Wydział Europejskiego Funduszu Rozwoju Regionalnego</t>
  </si>
  <si>
    <t xml:space="preserve">1.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 </t>
  </si>
  <si>
    <t>jw.</t>
  </si>
  <si>
    <t>1. Budowa i modernizacja sieci kanalizacyjnych dla ścieków komunalnych oraz budowa i modernizacja sieci kanalizacji deszczowej. 
2. Budowa i modernizacja oczyszczalni ścieków komunalnych. 
3. Budowa instalacji do zagospodarowania komunalnych osadów ściekowych.
4. Budowa i modernizacja systemów zaopatrzenia w wodę.</t>
  </si>
  <si>
    <t xml:space="preserve">1. Bezzwrotne dotacje na rozpoczęcie działalności gospodarczej.
2. Wsparcie doradczo-szkoleniowe dla osób planujących rozpoczęcie działalności. 
3. Wsparcie pomostowe. </t>
  </si>
  <si>
    <t>1. Kompleksowe działania na rzecz integracji osób, rodzin, grup wykluczonych i zagrożonych wykluczeniem społecznym z zastosowaniem instrumentów aktywnej integracji 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</t>
  </si>
  <si>
    <t>1. Budowa, przebudowa liniowej i punktowej infrastruktury transportu zbiorowego (np. zintegrowane węzły przesiadkowe, drogi rowerowe, parkingi Park&amp;Ride i Bike&amp;Ride, buspasy, budowa systemów miejskich wypożyczalni rowerów wraz z zakupem rowerów).
2. Wdrażanie inteligentnych systemów transportowych (ITS).
3. Zakup taboru autobusowego na potrzeby transportu publicznego.</t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</si>
  <si>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</si>
  <si>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t>4. Śląskie Centrum Przedsiębiorczości w Chorzowie (http://www.scp-slask.pl/)</t>
  </si>
  <si>
    <t>2. Wydział Europejskiego Funduszu Społecznego Urzędu Marszałkowskiego Województwa Śląskiego (http://rpo.slaskie.pl/)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</si>
  <si>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</si>
  <si>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</si>
  <si>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</si>
  <si>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</si>
  <si>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</si>
  <si>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</si>
  <si>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</si>
  <si>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</si>
  <si>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</si>
  <si>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</si>
  <si>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</si>
  <si>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</si>
  <si>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</si>
  <si>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</si>
  <si>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</si>
  <si>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</si>
  <si>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</si>
  <si>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</si>
  <si>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>1. Wydział Europejskiego Funduszu Rozwoju Regionalnego Urzędu Marszałkowskiego Województwa Śląskiego (http://rpo.slaskie.pl/)</t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</si>
  <si>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</si>
  <si>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</si>
  <si>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t>1. Programy zapewniania dostępu do wysokiej jakości edukacji przedszkolnej, zwiększające liczbę miejsc wychowania przedszkolnego oraz podnoszące jakość edukacji, obejmujące:
a. utworzenie dodatkowych miejsc wychowania przedszkolnego, w liczbie odpowiadającej faktycznemu i prognozowanemu w perspektywie 3-letniej zapotrzebowaniu na usługi edukacji przedszkolnej na terenie danej gminy/miasta, na których są one tworzone w tym adaptacja oraz dostosowanie pomieszczeń do potrzeb dzieci z niepełnosprawnościami i/lub doposażenie danej placówki w pomoce dydaktyczne,
b. wydłużenie godzin pracy placówek wychowania przedszkolnego,
c. podniesienie jakości edukacji przedszkolnej poprzez doskonalenie umiejętności i kompetencji zawodowych nauczycieli, niezbędnych do pracy z dziećmi w wieku przedszkolnym, w tym z dziećmi ze specjalnymi potrzebami edukacyjnymi,
d. rozszerzenie oferty placówek wychowania przedszkolnego o dodatkowe zajęcia wyrównujące szanse edukacyjne dzieci w zakresie stwierdzonych deficytów oraz zajęcia na rzecz podnoszenia jakości edukacji przedszkolnej.
Formy wsparcia wskazane w lit. b, c i d mogą być realizowane wyłącznie, jako uzupełnienie działań w zakresie tworzenia nowych miejsc wychowania przedszkolnego (nie dotyczy realizacji wsparcia dla dzieci z niepełnosprawnościami).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</si>
  <si>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</si>
  <si>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</si>
  <si>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</si>
  <si>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</si>
  <si>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</si>
  <si>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</si>
  <si>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</si>
  <si>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</si>
  <si>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</si>
  <si>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</si>
  <si>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</si>
  <si>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</si>
  <si>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t>1. Poprawa jakości edukacji w szkołach i placówkach prowadzących kształcenie  zawodowe we współpracy z otoczeniem, w szczególności z pracodawcami, poprzez:
a. doskonalenie umiejętności i kompetencji zawodowych nauczycieli zawodu i instruktorów praktycznej nauki zawodu,
b. podnoszenie umiejętności oraz uzyskiwanie kwalifikacji zawodowych przez uczniów i wzmacnianie ich zdolności do zatrudnienia,
c. rozwój współpracy szkół lub placówek prowadzących kształcenie zawodowe z ich otoczeniem społeczno-gospodarczym ,
d. rozwój doradztwa edukacyjno-zawodowego.
2. Realizacja działań w zakresie stworzenia w szkole i placówkach prowadzących kształcenie zawodowe warunków kształcenia zawodu, odzwierciedlających naturalne warunki pracy.</t>
  </si>
  <si>
    <t>1. Kompleksowe działania na rzecz integracji osób, rodzin, grup wykluczonych i zagrożonych wykluczeniem społecznym z zastosowaniem instrumentów aktywnej integracji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
6. Programy na rzecz wzmacniania potencjału społecznego i zawodowego lokalnych społeczności uwzględniające specyfikę terytorium i zamieszkujących je społeczności.</t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</si>
  <si>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oraz wsparcia ucznia młodszego.
4. Doskonalenie umiejętności i kompetencji zawodowych nauczycieli w zakresie zgodnym z zaplanowanym wsparciem na rzecz uczniów.</t>
  </si>
  <si>
    <t>marzec</t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</si>
  <si>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</si>
  <si>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</si>
  <si>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</si>
  <si>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</si>
  <si>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</si>
  <si>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t>Kompleksowe przygotowanie terenów inwestycyjnych typu brownfield w celu nadania im nowych funkcji gospodarczych wraz z możliwością ich promocji.</t>
  </si>
  <si>
    <t>W przypadku uruchomienia naborów na zasadzie rund, stosowna informacja zostanie umieszczona w regulaminie naboru.</t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</si>
  <si>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</si>
  <si>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t xml:space="preserve"> 4. Poprawa efektywności energetycznej i oświetlenia</t>
  </si>
  <si>
    <t>lipiec</t>
  </si>
  <si>
    <t>1. Tworzenie lub rozwój istniejącego zaplecza badawczo-rozwojowego w przedsiębiorstwach służącego ich działalności innowacyjnej. 
2. Wsparcie prac B+R w przedsiębiorstwach.</t>
  </si>
  <si>
    <t>1. Tworzenie i funkcjonowanie podmiotów opieki nad dzieckiem do lat 3, w tym żłobków (m.in. przyzakładowych), klubów dziecięcych i punktów dziennej opieki.
2. Tworzenie nowych miejsc opieki w podmiotach opieki nad dzieckiem do lat 3 już istniejących.
3. Tworzenie i rozwijanie miejsc opieki nad dziećmi w innych formach opieki wymienionych w ustawie o opiece nad dziećmi do lat 3 obejmujące:
a. sprawowanie opieki przez nianię,
b. sprawowanie opieki przez opiekuna dziennego;
4. Pokrycie kosztów związanych z bieżącym świadczeniem usług opieki nad dziećmi do lat 3 dla osób znajdujących się w trudnej sytuacji, dla których obowiązek opieki nad dziećmi stanowi barierę w dostępie do rynku pracy.</t>
  </si>
  <si>
    <t>Istnieje zagrożenie nieuruchomienia naboru</t>
  </si>
  <si>
    <t xml:space="preserve">Istnieje zagrożenie nieuruchomienia naboru
</t>
  </si>
  <si>
    <t xml:space="preserve">Istnieje zagrożenie nieuruchomienia naboru
</t>
  </si>
  <si>
    <t>OŚ PRIORYTETOWA I: NOWOCZESNA GOSPODARKA</t>
  </si>
  <si>
    <t>OŚ PRIORYTETOWA II: CYFROWE ŚLĄSKIE</t>
  </si>
  <si>
    <t>OŚ PRIORYTETOWA III: WZMOCNIENIE KONKURENCYJNOŚCI MŚP</t>
  </si>
  <si>
    <t>OŚ PRIORYTETOWA IV: EFEKTYWNOŚĆ ENERGETYCZNA, ODNAWIALNE ŹRÓDŁA ENERGII I GOSPODARKA NISKOEMISYJNA</t>
  </si>
  <si>
    <t>PRIORYTET: V OCHRONA ŚRODOWISKA I EFEKTYWNE WYKORZYSTANIE ZASOBÓW</t>
  </si>
  <si>
    <t>OŚ PRIORYTETOWA VI: TRANSPORT</t>
  </si>
  <si>
    <t>OŚ PRIORYTETOWA VII: REGIONALNY RYNEK PRACY</t>
  </si>
  <si>
    <t>OŚ PRIORYTETOWA VIII: REGIONALNE KADRY GOSPODARKI OPARTEJ NA WIEDZY</t>
  </si>
  <si>
    <t>OŚ PRIORYTETOWA IX: WŁĄCZENIE SPOŁECZNE</t>
  </si>
  <si>
    <t>OŚ PRIORYTETOWA X: REWITALIZACJA ORAZ INFRASTRUKTURA SPOŁECZNA I ZDROWOTNA</t>
  </si>
  <si>
    <t>OŚ PRIORYTETOWA XI: WZMOCNIENIE POTENCJAŁU EDUKACYJNEGO</t>
  </si>
  <si>
    <t>OŚ PRIORYTETOWA XII: INFRASTRUKTURA EDUKACYJNA</t>
  </si>
  <si>
    <t>NUMER I NAZWA PRIORYTETU/
DZIAŁANIA/PODDZIAŁANIA</t>
  </si>
  <si>
    <t>TYPY PROJEKTÓW MOGĄCYCH UZYSKAĆ DOFINANSOWANIE</t>
  </si>
  <si>
    <t>INSTYTUCJA OGŁASZAJĄCA KONKURS</t>
  </si>
  <si>
    <t>DODATKOWE INFORMACJE</t>
  </si>
  <si>
    <t>PLANOWANY TERMIN ROZPOCZĘCIA KONKURSU</t>
  </si>
  <si>
    <t>ORIENTACYJNA KWOTA PRZEZNACZONA NA DOFINANSOWANIE W RAMACH KONKURSU W PLN (ŚRODKI UE)**</t>
  </si>
  <si>
    <t>ORIENTACYJNA KWOTA PRZEZNACZONA NA DOFINANSOWANIE W RAMACH KONKURSU W EURO (ŚRODKI UE)**</t>
  </si>
  <si>
    <t>3. Wdrażanie programów zdrowotnych w kierunku wczesnego wykrywania nowotworów m.in. jelita grubego, piersi, szyjki macicy</t>
  </si>
  <si>
    <t xml:space="preserve"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2. Działania na rzecz rozwoju usług świadczonych w mieszkaniach chronionych i wspomaganych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</si>
  <si>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</si>
  <si>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</si>
  <si>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</si>
  <si>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</si>
  <si>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</si>
  <si>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</si>
  <si>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</si>
  <si>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</si>
  <si>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</si>
  <si>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</si>
  <si>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</si>
  <si>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</si>
  <si>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</si>
  <si>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</si>
  <si>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</si>
  <si>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</si>
  <si>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</si>
  <si>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</si>
  <si>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</si>
  <si>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</si>
  <si>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</si>
  <si>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</si>
  <si>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</si>
  <si>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</si>
  <si>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</si>
  <si>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</si>
  <si>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</si>
  <si>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</si>
  <si>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</si>
  <si>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</si>
  <si>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</si>
  <si>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</si>
  <si>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</si>
  <si>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</si>
  <si>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</si>
  <si>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</si>
  <si>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</si>
  <si>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</si>
  <si>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</si>
  <si>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</si>
  <si>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</si>
  <si>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</si>
  <si>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</si>
  <si>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</si>
  <si>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</si>
  <si>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</si>
  <si>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</si>
  <si>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</si>
  <si>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</si>
  <si>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</si>
  <si>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</si>
  <si>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</si>
  <si>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</si>
  <si>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</si>
  <si>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</si>
  <si>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</si>
  <si>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</si>
  <si>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</si>
  <si>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</si>
  <si>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</si>
  <si>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</si>
  <si>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</si>
  <si>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</si>
  <si>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</si>
  <si>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</si>
  <si>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</si>
  <si>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</si>
  <si>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</si>
  <si>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</si>
  <si>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</si>
  <si>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</si>
  <si>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</si>
  <si>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</si>
  <si>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</si>
  <si>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t>dla Regionalnego Programu Operacyjnego Województwa Śląskiego na 2019 rok*</t>
  </si>
  <si>
    <t>brak naboru w 2019 roku</t>
  </si>
  <si>
    <t>wrzesień</t>
  </si>
  <si>
    <t>październik</t>
  </si>
  <si>
    <t>grudzień</t>
  </si>
  <si>
    <t>styczeń</t>
  </si>
  <si>
    <t>luty</t>
  </si>
  <si>
    <t>1. Budowa, przebudowa liniowej i punktowej infrastruktury transportu zbiorowego (np. zintegrowane węzły przesiadkowe, drogi rowerowe, parkingi Park&amp;Ride i Bike&amp;Ride, buspasy, budowa systemów miejskich wypożyczalni rowerów wraz z zakupem  rowerów)</t>
  </si>
  <si>
    <t>4. Budowa i przebudowa tras rowerowych</t>
  </si>
  <si>
    <t>maj</t>
  </si>
  <si>
    <t xml:space="preserve">1. Budowa/rozwój/modernizacja zakładów odzysku i unieszkodliwiania odpadów komunalnych - budowa PSZOK
</t>
  </si>
  <si>
    <t>czerwiec</t>
  </si>
  <si>
    <t>2. Kompleksowe unieszkodliwianie odpadów zawierających azbest</t>
  </si>
  <si>
    <t>listopad</t>
  </si>
  <si>
    <t>Rewitalizacja obszarów zdegradowanych, której celem jest zwiększona aktywizacja społeczno-gospodarcza ludności zamieszkującej rewitalizowane tereny.</t>
  </si>
  <si>
    <t>kwiecień</t>
  </si>
  <si>
    <t>Przebudowa, budowa przedszkoli, oddziałów przedszkolnych w szkołach podstawowych i innych form wychowania przedszkolnego wraz z zapewnieniem niezbędnego wyposażenia, w tym przystosowanie do potrzeb osób niepełnosprawnych.</t>
  </si>
  <si>
    <t>Przebudowa, budowa , remont laboratoriów, sal do praktycznej nauki zawodu wraz z zapewnieniem wyposażenia, w tym przystosowanie do potrzeb osób niepełnosprawnych.</t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</si>
  <si>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</si>
  <si>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1. Wsparcie typu outplacement dla przedsiębiorców i pracowników zagrożonych zwolnieniem, przewidzianych do zwolnienia lub zwolnionych z przyczyn niedotyczących  pracownika oraz dla osób odchodzących z rolnictwa</t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</si>
  <si>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</si>
  <si>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t>3. Zakup usług proinnowacyjnych przez MŚP.</t>
  </si>
  <si>
    <t>1. Rozwój usług świadczonych przez instytucje otoczenia biznesu</t>
  </si>
  <si>
    <t>Wdrożenie i komercjalizacja innowacji produktowych oraz procesowych</t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</si>
  <si>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</si>
  <si>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t>Realizacja strategii internacjonalizacji MŚP</t>
  </si>
  <si>
    <t>7. Wdrożenie programów ukierunkowanych na eliminowanie zdrowotnych czynników ryzyka w miejscu pracy, z uwzględnieniem działań szkoleniowych
8. Działania w zakresie przekwalifikowania osób starszych pracujących w trudnych warunkach, pozwalające im na zdobycie kwalifikacji do wykonywania prac, które będą uwzględniały ich umiejętności i stan zdrowia.</t>
  </si>
  <si>
    <t>2.  Wdrażanie programów zdrowotnych dot. rehabilitacji leczniczej, ułatwiających powroty do pracy i utrzymanie zatrudnienia we współpracy z pracodawcami.</t>
  </si>
  <si>
    <t>5. Wdrażanie programów zdrowotnych dotyczących chorób będących istotnym problemem zdrowotnym regionu;</t>
  </si>
  <si>
    <t>1.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</t>
  </si>
  <si>
    <t xml:space="preserve">1. Działania w zakresie podniesienia jakości i dostępności usług wsparcia rodziny oraz pieczy zastępczej,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tworzenie rodzinnych form pieczy zastępczej 
oraz placówek opiekuńczo-wychowawczych typu rodzinnego do 8 dzieci i placówek opiekuńczo-wychowawczych typu socjalizacyjnego, interwencyjnego lub specjalistyczno-interwencyjnego do 14 osób;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d. zwiększanie dostępności do usług poradnictwa rodzinnego jako wspierającego wypełnienie funkcji opiekuńczo-wychowawczej zgodnie ze zidentyfikowanymi terytorialnie potrzebami.
2. Działania na rzecz rozwoju usług mieszkalnictwa wspomaganego, poprzez zapewnienie dostępu do usług świadczonych w mieszkaniach chronionych, mieszkaniach lub domach treningowych i wspieranych skierowanych do osób zagrożonych ubóstwem lub wykluczonych wspierających proces ich integracji społecznej lub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 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/z niepełnosprawnością (np. likwidowanie barier architektonicznych w miejscu zamieszkania, dowożenie posiłków) –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
</t>
  </si>
  <si>
    <t xml:space="preserve">1. Działania w zakresie podniesienia jakości i dostępności usług wsparcia rodziny oraz pieczy zastępczej,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tworzenie rodzinnych form pieczy zastępczej 
oraz placówek opiekuńczo-wychowawczych typu rodzinnego do 8 dzieci i placówek opiekuńczo-wychowawczych typu socjalizacyjnego, interwencyjnego lub specjalistyczno-interwencyjnego do 14 osób; kształcenie kandydatów na rodziny zastępcze, prowadzących rodzinne domy dziecka i dyrektorów placówek opiekuńczo-wychowawczych typu rodzinnego, doskonalenie kompetencji osób sprawujących rodzinną pieczę zastępczą, 
c. wsparcie i rozwój form pracy z rodziną,  asystentury rodzinnej, instytucji rodzin wspierających, pomocowych jako wspierających rodzinę w wypełnianiu funkcji opiekuńczo-wychowawczych,
d. zwiększanie dostępności do usług poradnictwa rodzinnego jako wspierającego wypełnienie funkcji opiekuńczo-wychowawczej zgodnie ze zidentyfikowanymi terytorialnie potrzebami.
2. Działania na rzecz rozwoju usług mieszkalnictwa wspomaganego poprzez zapewnienie dostępu do usług świadczonych w mieszkaniach chronionych, mieszkaniach lub domach treningowych i wspieranych skierowanych do osób zagrożonych ubóstwem lub wykluczonych wspierających proces ich integracji społecznej lub zawodowej;
3. Działania na rzecz rozwoju usług opiekuńczych i specjalistycznych usług opiekuńczych z uwzględnieniem priorytetyzacji w kierunku środowiskowej formuły,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 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technologii),
e. usługi zwiększające mobilność, autonomię i bezpieczeństwo osób niesamodzielnych /z niepełnosprawnością (np. likwidowanie barier architektonicznych w miejscu zamieszkania, dowożenie posiłków) – wyłącznie jako wsparcie uzupełniające projekty dotyczące usług asystenckich lub opiekuńczych.
</t>
  </si>
  <si>
    <t xml:space="preserve">1. Kwalifikacyjne kursy zawodowe dla osób dorosłych, zainteresowanych zdobyciem nowej kwalifikacji lub szkolenia przygotowujące do egzaminu sprawdzającego, czeladniczego lub mistrzowskiego;
2. Kursy umiejętności zawodowych;
3. Pozaszkolne formy rozwoju kompetencji ogólnych, w tym kursy kompetencji ogólnych – możliwy do realizacji wyłącznie w powiązaniu z kwalifikacyjnymi kursami zawodowymi;
4. Kursy, inne niż wymienione, umożliwiające uzyskiwanie i  uzupełnianie wiedzy, umiejętności i kwalifikacji zawodowych;
5. Programy formalnej oceny i potwierdzania umiejętności/wiedzy uzyskanych w sposób pozaformalny i nieformalny w odniesieniu do kwalifikacji zawodowych;
6. Kształcenie w formach szkolnych osób dorosłych, z własnej inicjatywy zainteresowanych zdobyciem, uzupełnieniem lub podwyższeniem wykształcenia i kwalifikacji zawodowych;
7. Realizacja działań w zakresie stworzenia w szkole prowadzącej kształcenie dla dorosłych i placówkach systemu oświaty prowadzących kształcenie zawodowe dla dorosłych warunków kształcenia zawodu – możliwy do realizacji wyłącznie z typami 1-6;
8. Poprawa jakości edukacji w szkołach prowadzących kształcenie dla dorosłych  i placówkach prowadzących kształcenie zawodowe dla dorosłych  we współpracy z otoczeniem, w szczególności z pracodawcami, w tym doskonalenie umiejętności nauczycieli zawodu.
9. Tworzenie i rozwój centrów kształcenia zawodowego i ustawicznego oraz wsparcie usług edukacyjnych realizowanych przez te podmioty lub inne zespoły realizujące zadania zbieżne z zadaniami CKZiU na rzecz kształcenia zawodowego, a także podejmujących działania w zakresie poradnictwa edukacyjno - zawodowego i informacji zawodowej </t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</si>
  <si>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</si>
  <si>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3.5.1 </t>
    </r>
    <r>
      <rPr>
        <sz val="10"/>
        <rFont val="Times New Roman"/>
        <family val="1"/>
        <charset val="238"/>
      </rPr>
      <t>Promocja gospodarcza regionu</t>
    </r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</si>
  <si>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3.5.2 </t>
    </r>
    <r>
      <rPr>
        <sz val="10"/>
        <rFont val="Times New Roman"/>
        <family val="1"/>
        <charset val="238"/>
      </rPr>
      <t xml:space="preserve">Modelowanie działalności eksportowej MŚP </t>
    </r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</si>
  <si>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</si>
  <si>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</si>
  <si>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</si>
  <si>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</si>
  <si>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</si>
  <si>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t xml:space="preserve"> październik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</si>
  <si>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</si>
  <si>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</si>
  <si>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t>Wymiana/modernizacja indywidualnych źródeł ciepła ( w tym na paliwa stałe) wraz z ewentualnymi pracami termomoderniazacyjnymi</t>
  </si>
  <si>
    <r>
      <rPr>
        <b/>
        <sz val="10"/>
        <rFont val="Times New Roman"/>
        <family val="1"/>
        <charset val="238"/>
      </rPr>
      <t xml:space="preserve">Działanie 4.6 </t>
    </r>
    <r>
      <rPr>
        <sz val="10"/>
        <rFont val="Times New Roman"/>
        <family val="1"/>
        <charset val="238"/>
      </rPr>
      <t xml:space="preserve">Czyste powietrze
</t>
    </r>
    <r>
      <rPr>
        <b/>
        <sz val="10"/>
        <rFont val="Times New Roman"/>
        <family val="1"/>
        <charset val="238"/>
      </rPr>
      <t/>
    </r>
  </si>
  <si>
    <t>4. Przygotowanie dokumentacji przedprojektowej i projektowej dla budowy i przebudowy liniowej infrastruktury kolejowej.</t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</si>
  <si>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</si>
  <si>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</si>
  <si>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</si>
  <si>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</si>
  <si>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 xml:space="preserve">1. Wdrażanie regionalnych programów zdrowotnych w zakresie: 
a. poprawy opieki nad  kobietą w ciąży w kontekście budowania postaw świadomego rodzicielstwa oraz wczesnego wykrywania i leczenia wad rozwojowych u dzieci w okresie prenatalnym poprzez:
a.1) organizację szkół świadomego rodzicielstwa;
a.2) opiekę perinatalną;
a.3) działania edukacyjne dla personelu medycznego, w tym POZ,
b. wczesnego wykrywania deformacji kręgosłupa u dzieci w wieku szkolnym oraz edukacja w zakresie ergonomii w codziennym życiu dziecka.
</t>
  </si>
  <si>
    <t xml:space="preserve">2. Działania w zakresie deinstytucjonalizacji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</t>
  </si>
  <si>
    <t>3. Wojewódzki Urząd Pracy w Katowicach  (http://rpo.wup-katowice.pl)</t>
  </si>
  <si>
    <t>(v.1 z dnia 2 października 2018 r.)</t>
  </si>
  <si>
    <t xml:space="preserve">                                                                         Załącznik nr 1 do Uchwały Nr 2251/289/V/2018 Zarządu Województwa Śląskiego z dn. 02.10.2018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</si>
</sst>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;[Red]\-#,##0.00\ [$€-1]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1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25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rebuchet MS"/>
      <family val="2"/>
      <scheme val="minor"/>
    </font>
    <font>
      <sz val="9"/>
      <name val="Times New Roman"/>
      <family val="1"/>
      <charset val="238"/>
    </font>
    <font>
      <i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7" fillId="0" borderId="1" xfId="3" applyNumberFormat="1" applyFont="1" applyFill="1" applyBorder="1" applyAlignment="1">
      <alignment horizontal="right" vertical="center" wrapText="1"/>
    </xf>
    <xf numFmtId="168" fontId="7" fillId="2" borderId="1" xfId="3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0" fillId="2" borderId="0" xfId="0" applyNumberFormat="1" applyFill="1"/>
    <xf numFmtId="167" fontId="7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8" fontId="15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8" fontId="7" fillId="0" borderId="1" xfId="0" applyNumberFormat="1" applyFont="1" applyFill="1" applyBorder="1" applyAlignment="1">
      <alignment horizontal="left" vertical="center" wrapText="1"/>
    </xf>
    <xf numFmtId="168" fontId="7" fillId="2" borderId="1" xfId="0" applyNumberFormat="1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68" fontId="7" fillId="0" borderId="1" xfId="3" applyNumberFormat="1" applyFont="1" applyFill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68" fontId="15" fillId="0" borderId="1" xfId="3" applyNumberFormat="1" applyFont="1" applyFill="1" applyBorder="1" applyAlignment="1">
      <alignment horizontal="right" vertical="center" wrapText="1"/>
    </xf>
    <xf numFmtId="167" fontId="15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" fontId="7" fillId="2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8" fontId="0" fillId="0" borderId="0" xfId="0" applyNumberForma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168" fontId="0" fillId="0" borderId="0" xfId="0" applyNumberFormat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168" fontId="7" fillId="2" borderId="1" xfId="3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168" fontId="7" fillId="2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6" fillId="4" borderId="1" xfId="3" applyNumberFormat="1" applyFont="1" applyFill="1" applyBorder="1" applyAlignment="1">
      <alignment horizontal="center" vertical="center" wrapText="1"/>
    </xf>
    <xf numFmtId="167" fontId="6" fillId="4" borderId="1" xfId="2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44" fontId="13" fillId="0" borderId="0" xfId="3" applyNumberFormat="1" applyFont="1" applyBorder="1" applyAlignment="1">
      <alignment horizontal="right" vertical="center" wrapText="1"/>
    </xf>
    <xf numFmtId="166" fontId="13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44" fontId="14" fillId="0" borderId="0" xfId="3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6">
    <cellStyle name="Dziesiętny 2" xfId="1"/>
    <cellStyle name="Dziesiętny 2 2" xfId="4"/>
    <cellStyle name="Hiperłącze" xfId="2" builtinId="8"/>
    <cellStyle name="Normalny" xfId="0" builtinId="0"/>
    <cellStyle name="Walutowy" xfId="3" builtinId="4"/>
    <cellStyle name="Walutowy 2" xfId="5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R_RRF\Zesp&#243;&#322;%20ds.%20monitoringu%20rzeczowego\Perspektywa%202014-2020\Harmonogram%20nabo&#243;w\5.%20Harmonogram%20na%20rok%202019\propozycje%20naborow\Harmonogramu%20naboru%20wniosk&#243;w%20na%20rok%202019%20-%20F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/>
      <sheetData sheetId="2">
        <row r="1">
          <cell r="A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7"/>
  <sheetViews>
    <sheetView showGridLines="0" tabSelected="1" view="pageBreakPreview" zoomScale="80" zoomScaleNormal="80" zoomScaleSheetLayoutView="80" zoomScalePageLayoutView="30" workbookViewId="0">
      <selection activeCell="G2" sqref="G2"/>
    </sheetView>
  </sheetViews>
  <sheetFormatPr defaultRowHeight="65.099999999999994" customHeight="1" x14ac:dyDescent="0.3"/>
  <cols>
    <col min="1" max="1" width="53.5" style="47" customWidth="1"/>
    <col min="2" max="2" width="15" style="9" customWidth="1"/>
    <col min="3" max="3" width="84.625" style="1" customWidth="1"/>
    <col min="4" max="4" width="22" style="24" customWidth="1"/>
    <col min="5" max="5" width="24.125" style="18" customWidth="1"/>
    <col min="6" max="6" width="18.125" style="15" customWidth="1"/>
    <col min="7" max="7" width="31.625" style="15" customWidth="1"/>
    <col min="8" max="8" width="36.75" style="60" customWidth="1"/>
    <col min="9" max="10" width="16" bestFit="1" customWidth="1"/>
    <col min="11" max="11" width="15" bestFit="1" customWidth="1"/>
  </cols>
  <sheetData>
    <row r="1" spans="1:10" s="22" customFormat="1" ht="65.099999999999994" customHeight="1" x14ac:dyDescent="0.3">
      <c r="A1" s="70"/>
      <c r="B1" s="71"/>
      <c r="C1" s="86" t="s">
        <v>220</v>
      </c>
      <c r="D1" s="87"/>
      <c r="E1" s="88"/>
      <c r="F1" s="86"/>
      <c r="G1" s="86"/>
      <c r="H1" s="59"/>
    </row>
    <row r="2" spans="1:10" ht="65.099999999999994" customHeight="1" x14ac:dyDescent="0.3">
      <c r="A2" s="43"/>
      <c r="B2" s="10"/>
      <c r="C2" s="8"/>
      <c r="D2" s="23"/>
      <c r="E2" s="17"/>
      <c r="F2" s="14"/>
      <c r="G2" s="14"/>
    </row>
    <row r="3" spans="1:10" ht="65.099999999999994" customHeight="1" x14ac:dyDescent="0.3">
      <c r="A3" s="44"/>
      <c r="B3" s="10"/>
      <c r="C3" s="8"/>
      <c r="D3" s="23"/>
      <c r="E3" s="17"/>
      <c r="F3" s="14"/>
      <c r="G3" s="14"/>
    </row>
    <row r="4" spans="1:10" ht="65.099999999999994" customHeight="1" x14ac:dyDescent="0.3">
      <c r="A4" s="43"/>
      <c r="B4" s="10"/>
      <c r="C4" s="8"/>
      <c r="D4" s="23"/>
      <c r="E4" s="17"/>
      <c r="F4" s="14"/>
      <c r="G4" s="14"/>
    </row>
    <row r="5" spans="1:10" ht="65.099999999999994" customHeight="1" x14ac:dyDescent="0.3">
      <c r="A5" s="89" t="s">
        <v>0</v>
      </c>
      <c r="B5" s="89"/>
      <c r="C5" s="89"/>
      <c r="D5" s="90"/>
      <c r="E5" s="91"/>
      <c r="F5" s="89"/>
      <c r="G5" s="89"/>
    </row>
    <row r="6" spans="1:10" ht="65.099999999999994" customHeight="1" x14ac:dyDescent="0.3">
      <c r="A6" s="89" t="s">
        <v>165</v>
      </c>
      <c r="B6" s="89"/>
      <c r="C6" s="89"/>
      <c r="D6" s="90"/>
      <c r="E6" s="91"/>
      <c r="F6" s="89"/>
      <c r="G6" s="89"/>
    </row>
    <row r="7" spans="1:10" ht="65.099999999999994" customHeight="1" x14ac:dyDescent="0.3">
      <c r="A7" s="89" t="s">
        <v>219</v>
      </c>
      <c r="B7" s="89"/>
      <c r="C7" s="89"/>
      <c r="D7" s="90"/>
      <c r="E7" s="91"/>
      <c r="F7" s="89"/>
      <c r="G7" s="89"/>
    </row>
    <row r="8" spans="1:10" ht="65.099999999999994" customHeight="1" x14ac:dyDescent="0.3">
      <c r="A8" s="43"/>
      <c r="B8" s="10"/>
      <c r="C8" s="8"/>
      <c r="D8" s="23"/>
      <c r="E8" s="17"/>
      <c r="F8" s="14"/>
      <c r="G8" s="14"/>
    </row>
    <row r="9" spans="1:10" ht="65.099999999999994" customHeight="1" x14ac:dyDescent="0.3">
      <c r="A9" s="45"/>
      <c r="B9" s="11"/>
      <c r="C9" s="8"/>
      <c r="D9" s="23"/>
      <c r="E9" s="17"/>
      <c r="F9" s="14"/>
      <c r="G9" s="14"/>
    </row>
    <row r="10" spans="1:10" ht="65.099999999999994" customHeight="1" x14ac:dyDescent="0.3">
      <c r="A10" s="43"/>
      <c r="B10" s="10" t="s">
        <v>1</v>
      </c>
      <c r="C10" s="8"/>
      <c r="D10" s="23"/>
      <c r="E10" s="17"/>
      <c r="F10" s="14"/>
      <c r="G10" s="14"/>
    </row>
    <row r="11" spans="1:10" ht="79.5" customHeight="1" x14ac:dyDescent="0.3">
      <c r="A11" s="73" t="s">
        <v>82</v>
      </c>
      <c r="B11" s="73" t="s">
        <v>86</v>
      </c>
      <c r="C11" s="73" t="s">
        <v>83</v>
      </c>
      <c r="D11" s="74" t="s">
        <v>87</v>
      </c>
      <c r="E11" s="75" t="s">
        <v>88</v>
      </c>
      <c r="F11" s="76" t="s">
        <v>84</v>
      </c>
      <c r="G11" s="73" t="s">
        <v>85</v>
      </c>
    </row>
    <row r="12" spans="1:10" ht="24.95" customHeight="1" x14ac:dyDescent="0.3">
      <c r="A12" s="80" t="s">
        <v>70</v>
      </c>
      <c r="B12" s="80"/>
      <c r="C12" s="80"/>
      <c r="D12" s="80"/>
      <c r="E12" s="80"/>
      <c r="F12" s="80"/>
      <c r="G12" s="80"/>
    </row>
    <row r="13" spans="1:10" ht="65.099999999999994" customHeight="1" x14ac:dyDescent="0.3">
      <c r="A13" s="7" t="s">
        <v>17</v>
      </c>
      <c r="B13" s="77" t="s">
        <v>166</v>
      </c>
      <c r="C13" s="77"/>
      <c r="D13" s="77"/>
      <c r="E13" s="77"/>
      <c r="F13" s="77"/>
      <c r="G13" s="77"/>
    </row>
    <row r="14" spans="1:10" ht="65.099999999999994" customHeight="1" x14ac:dyDescent="0.3">
      <c r="A14" s="94" t="s">
        <v>39</v>
      </c>
      <c r="B14" s="56" t="s">
        <v>64</v>
      </c>
      <c r="C14" s="69" t="s">
        <v>65</v>
      </c>
      <c r="D14" s="33">
        <v>60000000</v>
      </c>
      <c r="E14" s="34">
        <v>15000000</v>
      </c>
      <c r="F14" s="69" t="s">
        <v>2</v>
      </c>
      <c r="G14" s="69"/>
      <c r="H14" s="61"/>
      <c r="J14" s="27"/>
    </row>
    <row r="15" spans="1:10" ht="65.099999999999994" customHeight="1" x14ac:dyDescent="0.3">
      <c r="A15" s="94"/>
      <c r="B15" s="56" t="s">
        <v>178</v>
      </c>
      <c r="C15" s="69" t="s">
        <v>186</v>
      </c>
      <c r="D15" s="25">
        <v>24000000</v>
      </c>
      <c r="E15" s="29">
        <v>6000000</v>
      </c>
      <c r="F15" s="69" t="s">
        <v>2</v>
      </c>
      <c r="G15" s="69"/>
      <c r="H15" s="61"/>
      <c r="J15" s="27"/>
    </row>
    <row r="16" spans="1:10" ht="65.099999999999994" customHeight="1" x14ac:dyDescent="0.3">
      <c r="A16" s="57" t="s">
        <v>18</v>
      </c>
      <c r="B16" s="56" t="s">
        <v>170</v>
      </c>
      <c r="C16" s="69" t="s">
        <v>187</v>
      </c>
      <c r="D16" s="25">
        <f>E16*4</f>
        <v>27600000</v>
      </c>
      <c r="E16" s="29">
        <v>6900000</v>
      </c>
      <c r="F16" s="69" t="s">
        <v>2</v>
      </c>
      <c r="G16" s="69" t="s">
        <v>67</v>
      </c>
      <c r="H16" s="62"/>
    </row>
    <row r="17" spans="1:11" ht="24.95" customHeight="1" x14ac:dyDescent="0.3">
      <c r="A17" s="92" t="s">
        <v>71</v>
      </c>
      <c r="B17" s="93"/>
      <c r="C17" s="93"/>
      <c r="D17" s="93"/>
      <c r="E17" s="93"/>
      <c r="F17" s="93"/>
      <c r="G17" s="93"/>
    </row>
    <row r="18" spans="1:11" ht="65.099999999999994" customHeight="1" x14ac:dyDescent="0.3">
      <c r="A18" s="7" t="s">
        <v>55</v>
      </c>
      <c r="B18" s="77" t="s">
        <v>166</v>
      </c>
      <c r="C18" s="77"/>
      <c r="D18" s="77"/>
      <c r="E18" s="77"/>
      <c r="F18" s="77"/>
      <c r="G18" s="77"/>
    </row>
    <row r="19" spans="1:11" ht="24.95" customHeight="1" x14ac:dyDescent="0.3">
      <c r="A19" s="92" t="s">
        <v>72</v>
      </c>
      <c r="B19" s="92"/>
      <c r="C19" s="92"/>
      <c r="D19" s="92"/>
      <c r="E19" s="92"/>
      <c r="F19" s="92"/>
      <c r="G19" s="92"/>
    </row>
    <row r="20" spans="1:11" ht="51.75" customHeight="1" x14ac:dyDescent="0.3">
      <c r="A20" s="7" t="s">
        <v>94</v>
      </c>
      <c r="B20" s="77" t="s">
        <v>166</v>
      </c>
      <c r="C20" s="77"/>
      <c r="D20" s="77"/>
      <c r="E20" s="77"/>
      <c r="F20" s="77"/>
      <c r="G20" s="77"/>
      <c r="I20" s="27"/>
    </row>
    <row r="21" spans="1:11" ht="49.5" customHeight="1" x14ac:dyDescent="0.3">
      <c r="A21" s="7" t="s">
        <v>93</v>
      </c>
      <c r="B21" s="55" t="s">
        <v>167</v>
      </c>
      <c r="C21" s="21" t="s">
        <v>60</v>
      </c>
      <c r="D21" s="25">
        <v>2000000</v>
      </c>
      <c r="E21" s="29">
        <v>500000</v>
      </c>
      <c r="F21" s="57" t="s">
        <v>7</v>
      </c>
      <c r="G21" s="21"/>
      <c r="I21" s="27"/>
      <c r="K21" s="27"/>
    </row>
    <row r="22" spans="1:11" ht="54.75" customHeight="1" x14ac:dyDescent="0.3">
      <c r="A22" s="7" t="s">
        <v>92</v>
      </c>
      <c r="B22" s="55" t="s">
        <v>167</v>
      </c>
      <c r="C22" s="21" t="s">
        <v>60</v>
      </c>
      <c r="D22" s="25">
        <v>8000000</v>
      </c>
      <c r="E22" s="29">
        <v>2000000</v>
      </c>
      <c r="F22" s="57" t="s">
        <v>7</v>
      </c>
      <c r="G22" s="21"/>
      <c r="I22" s="27"/>
      <c r="J22" s="27"/>
    </row>
    <row r="23" spans="1:11" s="2" customFormat="1" ht="35.25" customHeight="1" x14ac:dyDescent="0.3">
      <c r="A23" s="7" t="s">
        <v>40</v>
      </c>
      <c r="B23" s="56" t="s">
        <v>171</v>
      </c>
      <c r="C23" s="4" t="s">
        <v>188</v>
      </c>
      <c r="D23" s="35">
        <v>20000000</v>
      </c>
      <c r="E23" s="36">
        <v>5000000</v>
      </c>
      <c r="F23" s="69" t="s">
        <v>2</v>
      </c>
      <c r="G23" s="4"/>
      <c r="H23" s="63"/>
      <c r="I23" s="28"/>
    </row>
    <row r="24" spans="1:11" ht="51.75" customHeight="1" x14ac:dyDescent="0.3">
      <c r="A24" s="7" t="s">
        <v>49</v>
      </c>
      <c r="B24" s="77" t="s">
        <v>166</v>
      </c>
      <c r="C24" s="77"/>
      <c r="D24" s="77"/>
      <c r="E24" s="77"/>
      <c r="F24" s="77"/>
      <c r="G24" s="77"/>
    </row>
    <row r="25" spans="1:11" ht="51.75" customHeight="1" x14ac:dyDescent="0.3">
      <c r="A25" s="48" t="s">
        <v>199</v>
      </c>
      <c r="B25" s="77" t="s">
        <v>166</v>
      </c>
      <c r="C25" s="77"/>
      <c r="D25" s="77"/>
      <c r="E25" s="77"/>
      <c r="F25" s="77"/>
      <c r="G25" s="77"/>
    </row>
    <row r="26" spans="1:11" ht="51.75" customHeight="1" x14ac:dyDescent="0.3">
      <c r="A26" s="48" t="s">
        <v>200</v>
      </c>
      <c r="B26" s="77" t="s">
        <v>166</v>
      </c>
      <c r="C26" s="77"/>
      <c r="D26" s="77"/>
      <c r="E26" s="77"/>
      <c r="F26" s="77"/>
      <c r="G26" s="77"/>
    </row>
    <row r="27" spans="1:11" ht="55.5" customHeight="1" x14ac:dyDescent="0.3">
      <c r="A27" s="48" t="s">
        <v>189</v>
      </c>
      <c r="B27" s="37" t="s">
        <v>176</v>
      </c>
      <c r="C27" s="38" t="s">
        <v>190</v>
      </c>
      <c r="D27" s="33">
        <v>8000000</v>
      </c>
      <c r="E27" s="34">
        <v>2000000</v>
      </c>
      <c r="F27" s="69" t="s">
        <v>2</v>
      </c>
      <c r="G27" s="55"/>
    </row>
    <row r="28" spans="1:11" ht="24.95" customHeight="1" x14ac:dyDescent="0.3">
      <c r="A28" s="92" t="s">
        <v>73</v>
      </c>
      <c r="B28" s="92"/>
      <c r="C28" s="92"/>
      <c r="D28" s="92"/>
      <c r="E28" s="92"/>
      <c r="F28" s="92"/>
      <c r="G28" s="92"/>
    </row>
    <row r="29" spans="1:11" ht="41.25" customHeight="1" x14ac:dyDescent="0.3">
      <c r="A29" s="7" t="s">
        <v>207</v>
      </c>
      <c r="B29" s="77" t="s">
        <v>166</v>
      </c>
      <c r="C29" s="77"/>
      <c r="D29" s="77"/>
      <c r="E29" s="77"/>
      <c r="F29" s="77"/>
      <c r="G29" s="77"/>
      <c r="H29" s="64"/>
      <c r="J29" s="27"/>
    </row>
    <row r="30" spans="1:11" ht="45" customHeight="1" x14ac:dyDescent="0.3">
      <c r="A30" s="7" t="s">
        <v>91</v>
      </c>
      <c r="B30" s="77" t="s">
        <v>166</v>
      </c>
      <c r="C30" s="77"/>
      <c r="D30" s="77"/>
      <c r="E30" s="77"/>
      <c r="F30" s="77"/>
      <c r="G30" s="77"/>
      <c r="H30" s="65"/>
    </row>
    <row r="31" spans="1:11" ht="43.5" customHeight="1" x14ac:dyDescent="0.3">
      <c r="A31" s="57" t="s">
        <v>95</v>
      </c>
      <c r="B31" s="77" t="s">
        <v>166</v>
      </c>
      <c r="C31" s="77"/>
      <c r="D31" s="77"/>
      <c r="E31" s="77"/>
      <c r="F31" s="77"/>
      <c r="G31" s="77"/>
    </row>
    <row r="32" spans="1:11" ht="49.5" customHeight="1" x14ac:dyDescent="0.3">
      <c r="A32" s="57" t="s">
        <v>96</v>
      </c>
      <c r="B32" s="77" t="s">
        <v>166</v>
      </c>
      <c r="C32" s="77"/>
      <c r="D32" s="77"/>
      <c r="E32" s="77"/>
      <c r="F32" s="77"/>
      <c r="G32" s="77"/>
    </row>
    <row r="33" spans="1:8" ht="37.5" customHeight="1" x14ac:dyDescent="0.3">
      <c r="A33" s="57" t="s">
        <v>97</v>
      </c>
      <c r="B33" s="85" t="s">
        <v>166</v>
      </c>
      <c r="C33" s="85"/>
      <c r="D33" s="85"/>
      <c r="E33" s="85"/>
      <c r="F33" s="85"/>
      <c r="G33" s="85"/>
    </row>
    <row r="34" spans="1:8" ht="69.75" customHeight="1" x14ac:dyDescent="0.3">
      <c r="A34" s="57" t="s">
        <v>208</v>
      </c>
      <c r="B34" s="85" t="s">
        <v>166</v>
      </c>
      <c r="C34" s="85"/>
      <c r="D34" s="85"/>
      <c r="E34" s="85"/>
      <c r="F34" s="85"/>
      <c r="G34" s="85"/>
      <c r="H34" s="66"/>
    </row>
    <row r="35" spans="1:8" ht="70.5" customHeight="1" x14ac:dyDescent="0.3">
      <c r="A35" s="57" t="s">
        <v>98</v>
      </c>
      <c r="B35" s="32" t="s">
        <v>169</v>
      </c>
      <c r="C35" s="69" t="s">
        <v>62</v>
      </c>
      <c r="D35" s="25">
        <f>E35*4</f>
        <v>9000000</v>
      </c>
      <c r="E35" s="29">
        <v>2250000</v>
      </c>
      <c r="F35" s="57" t="s">
        <v>7</v>
      </c>
      <c r="G35" s="57"/>
      <c r="H35" s="66"/>
    </row>
    <row r="36" spans="1:8" ht="65.099999999999994" customHeight="1" x14ac:dyDescent="0.3">
      <c r="A36" s="57" t="s">
        <v>99</v>
      </c>
      <c r="B36" s="32" t="s">
        <v>169</v>
      </c>
      <c r="C36" s="69" t="s">
        <v>62</v>
      </c>
      <c r="D36" s="25">
        <f>E36*4</f>
        <v>2000000</v>
      </c>
      <c r="E36" s="29">
        <v>500000</v>
      </c>
      <c r="F36" s="57" t="s">
        <v>7</v>
      </c>
      <c r="G36" s="21"/>
      <c r="H36" s="66"/>
    </row>
    <row r="37" spans="1:8" ht="65.099999999999994" customHeight="1" x14ac:dyDescent="0.3">
      <c r="A37" s="57" t="s">
        <v>100</v>
      </c>
      <c r="B37" s="32" t="s">
        <v>170</v>
      </c>
      <c r="C37" s="69" t="s">
        <v>62</v>
      </c>
      <c r="D37" s="25">
        <v>12000000</v>
      </c>
      <c r="E37" s="29">
        <v>3000000</v>
      </c>
      <c r="F37" s="57" t="s">
        <v>7</v>
      </c>
      <c r="G37" s="21"/>
      <c r="H37" s="66"/>
    </row>
    <row r="38" spans="1:8" ht="74.25" customHeight="1" x14ac:dyDescent="0.3">
      <c r="A38" s="57" t="s">
        <v>138</v>
      </c>
      <c r="B38" s="85" t="s">
        <v>166</v>
      </c>
      <c r="C38" s="85"/>
      <c r="D38" s="85"/>
      <c r="E38" s="85"/>
      <c r="F38" s="85"/>
      <c r="G38" s="85"/>
    </row>
    <row r="39" spans="1:8" ht="41.25" customHeight="1" x14ac:dyDescent="0.3">
      <c r="A39" s="57" t="s">
        <v>19</v>
      </c>
      <c r="B39" s="85" t="s">
        <v>166</v>
      </c>
      <c r="C39" s="85"/>
      <c r="D39" s="85"/>
      <c r="E39" s="85"/>
      <c r="F39" s="85"/>
      <c r="G39" s="85"/>
    </row>
    <row r="40" spans="1:8" ht="91.5" customHeight="1" x14ac:dyDescent="0.3">
      <c r="A40" s="94" t="s">
        <v>20</v>
      </c>
      <c r="B40" s="30" t="s">
        <v>168</v>
      </c>
      <c r="C40" s="69" t="s">
        <v>13</v>
      </c>
      <c r="D40" s="25">
        <f>E40*4</f>
        <v>140000000</v>
      </c>
      <c r="E40" s="29">
        <v>35000000</v>
      </c>
      <c r="F40" s="69" t="s">
        <v>7</v>
      </c>
      <c r="G40" s="39"/>
    </row>
    <row r="41" spans="1:8" ht="51" customHeight="1" x14ac:dyDescent="0.3">
      <c r="A41" s="94"/>
      <c r="B41" s="30" t="s">
        <v>168</v>
      </c>
      <c r="C41" s="69" t="s">
        <v>63</v>
      </c>
      <c r="D41" s="25">
        <f>E41*4</f>
        <v>28000000</v>
      </c>
      <c r="E41" s="29">
        <v>7000000</v>
      </c>
      <c r="F41" s="57" t="s">
        <v>7</v>
      </c>
      <c r="G41" s="39"/>
    </row>
    <row r="42" spans="1:8" ht="56.25" customHeight="1" x14ac:dyDescent="0.3">
      <c r="A42" s="94" t="s">
        <v>101</v>
      </c>
      <c r="B42" s="30" t="s">
        <v>171</v>
      </c>
      <c r="C42" s="69" t="s">
        <v>172</v>
      </c>
      <c r="D42" s="25">
        <f>E42*4</f>
        <v>2000000</v>
      </c>
      <c r="E42" s="29">
        <v>500000</v>
      </c>
      <c r="F42" s="57" t="s">
        <v>7</v>
      </c>
      <c r="G42" s="39"/>
      <c r="H42" s="65"/>
    </row>
    <row r="43" spans="1:8" ht="54" customHeight="1" x14ac:dyDescent="0.3">
      <c r="A43" s="94"/>
      <c r="B43" s="30" t="s">
        <v>168</v>
      </c>
      <c r="C43" s="69" t="s">
        <v>63</v>
      </c>
      <c r="D43" s="72">
        <f>E43*4</f>
        <v>800000</v>
      </c>
      <c r="E43" s="29">
        <v>200000</v>
      </c>
      <c r="F43" s="57" t="s">
        <v>7</v>
      </c>
      <c r="G43" s="39"/>
    </row>
    <row r="44" spans="1:8" ht="65.099999999999994" customHeight="1" x14ac:dyDescent="0.3">
      <c r="A44" s="21" t="s">
        <v>102</v>
      </c>
      <c r="B44" s="30" t="s">
        <v>168</v>
      </c>
      <c r="C44" s="69" t="s">
        <v>63</v>
      </c>
      <c r="D44" s="68">
        <f>E44*4</f>
        <v>800000</v>
      </c>
      <c r="E44" s="29">
        <v>200000</v>
      </c>
      <c r="F44" s="57" t="s">
        <v>7</v>
      </c>
      <c r="G44" s="39"/>
    </row>
    <row r="45" spans="1:8" ht="65.099999999999994" customHeight="1" x14ac:dyDescent="0.3">
      <c r="A45" s="57" t="s">
        <v>103</v>
      </c>
      <c r="B45" s="85" t="s">
        <v>166</v>
      </c>
      <c r="C45" s="85"/>
      <c r="D45" s="85"/>
      <c r="E45" s="85"/>
      <c r="F45" s="85"/>
      <c r="G45" s="85"/>
    </row>
    <row r="46" spans="1:8" ht="65.099999999999994" customHeight="1" x14ac:dyDescent="0.3">
      <c r="A46" s="57" t="s">
        <v>104</v>
      </c>
      <c r="B46" s="56" t="s">
        <v>167</v>
      </c>
      <c r="C46" s="69" t="s">
        <v>173</v>
      </c>
      <c r="D46" s="25">
        <f>E46*4</f>
        <v>12000000</v>
      </c>
      <c r="E46" s="29">
        <v>3000000</v>
      </c>
      <c r="F46" s="57" t="s">
        <v>7</v>
      </c>
      <c r="G46" s="39"/>
    </row>
    <row r="47" spans="1:8" ht="63" customHeight="1" x14ac:dyDescent="0.3">
      <c r="A47" s="57" t="s">
        <v>210</v>
      </c>
      <c r="B47" s="56" t="s">
        <v>174</v>
      </c>
      <c r="C47" s="69" t="s">
        <v>209</v>
      </c>
      <c r="D47" s="25">
        <f>E47*4</f>
        <v>28000000</v>
      </c>
      <c r="E47" s="29">
        <v>7000000</v>
      </c>
      <c r="F47" s="57" t="s">
        <v>7</v>
      </c>
      <c r="G47" s="21"/>
    </row>
    <row r="48" spans="1:8" ht="24.95" customHeight="1" x14ac:dyDescent="0.3">
      <c r="A48" s="80" t="s">
        <v>74</v>
      </c>
      <c r="B48" s="80"/>
      <c r="C48" s="80"/>
      <c r="D48" s="80"/>
      <c r="E48" s="80"/>
      <c r="F48" s="80"/>
      <c r="G48" s="80"/>
    </row>
    <row r="49" spans="1:11" ht="85.5" customHeight="1" x14ac:dyDescent="0.3">
      <c r="A49" s="57" t="s">
        <v>41</v>
      </c>
      <c r="B49" s="32" t="s">
        <v>167</v>
      </c>
      <c r="C49" s="13" t="s">
        <v>10</v>
      </c>
      <c r="D49" s="25">
        <f t="shared" ref="D49:D54" si="0">E49*4</f>
        <v>10000000</v>
      </c>
      <c r="E49" s="29">
        <v>2500000</v>
      </c>
      <c r="F49" s="57" t="s">
        <v>7</v>
      </c>
      <c r="G49" s="39"/>
    </row>
    <row r="50" spans="1:11" ht="84" customHeight="1" x14ac:dyDescent="0.3">
      <c r="A50" s="57" t="s">
        <v>42</v>
      </c>
      <c r="B50" s="30" t="s">
        <v>167</v>
      </c>
      <c r="C50" s="13" t="s">
        <v>10</v>
      </c>
      <c r="D50" s="25">
        <f t="shared" si="0"/>
        <v>6400000</v>
      </c>
      <c r="E50" s="29">
        <v>1600000</v>
      </c>
      <c r="F50" s="57" t="s">
        <v>7</v>
      </c>
      <c r="G50" s="39"/>
      <c r="H50" s="65"/>
      <c r="I50" s="27"/>
      <c r="K50" s="27"/>
    </row>
    <row r="51" spans="1:11" ht="78" customHeight="1" x14ac:dyDescent="0.3">
      <c r="A51" s="57" t="s">
        <v>43</v>
      </c>
      <c r="B51" s="32" t="s">
        <v>167</v>
      </c>
      <c r="C51" s="13" t="s">
        <v>10</v>
      </c>
      <c r="D51" s="50">
        <f t="shared" si="0"/>
        <v>4000000</v>
      </c>
      <c r="E51" s="50">
        <v>1000000</v>
      </c>
      <c r="F51" s="57" t="s">
        <v>7</v>
      </c>
      <c r="G51" s="39"/>
    </row>
    <row r="52" spans="1:11" ht="80.25" customHeight="1" x14ac:dyDescent="0.3">
      <c r="A52" s="57" t="s">
        <v>44</v>
      </c>
      <c r="B52" s="30" t="s">
        <v>167</v>
      </c>
      <c r="C52" s="13" t="s">
        <v>10</v>
      </c>
      <c r="D52" s="25">
        <f t="shared" si="0"/>
        <v>2000000</v>
      </c>
      <c r="E52" s="29">
        <v>500000</v>
      </c>
      <c r="F52" s="57" t="s">
        <v>7</v>
      </c>
      <c r="G52" s="39"/>
    </row>
    <row r="53" spans="1:11" ht="66" customHeight="1" x14ac:dyDescent="0.3">
      <c r="A53" s="94" t="s">
        <v>45</v>
      </c>
      <c r="B53" s="32" t="s">
        <v>174</v>
      </c>
      <c r="C53" s="13" t="s">
        <v>175</v>
      </c>
      <c r="D53" s="25">
        <f t="shared" si="0"/>
        <v>7200000</v>
      </c>
      <c r="E53" s="29">
        <v>1800000</v>
      </c>
      <c r="F53" s="57" t="s">
        <v>7</v>
      </c>
      <c r="G53" s="39"/>
    </row>
    <row r="54" spans="1:11" ht="58.5" customHeight="1" x14ac:dyDescent="0.3">
      <c r="A54" s="94"/>
      <c r="B54" s="32" t="s">
        <v>167</v>
      </c>
      <c r="C54" s="13" t="s">
        <v>177</v>
      </c>
      <c r="D54" s="25">
        <f t="shared" si="0"/>
        <v>3000000</v>
      </c>
      <c r="E54" s="29">
        <v>750000</v>
      </c>
      <c r="F54" s="57" t="s">
        <v>7</v>
      </c>
      <c r="G54" s="40"/>
    </row>
    <row r="55" spans="1:11" ht="65.099999999999994" customHeight="1" x14ac:dyDescent="0.3">
      <c r="A55" s="57" t="s">
        <v>46</v>
      </c>
      <c r="B55" s="32" t="s">
        <v>174</v>
      </c>
      <c r="C55" s="13" t="s">
        <v>175</v>
      </c>
      <c r="D55" s="25">
        <f t="shared" ref="D55" si="1">E55*4</f>
        <v>1000000</v>
      </c>
      <c r="E55" s="29">
        <v>250000</v>
      </c>
      <c r="F55" s="57" t="s">
        <v>7</v>
      </c>
      <c r="G55" s="39"/>
    </row>
    <row r="56" spans="1:11" ht="65.099999999999994" customHeight="1" x14ac:dyDescent="0.3">
      <c r="A56" s="57" t="s">
        <v>47</v>
      </c>
      <c r="B56" s="85" t="s">
        <v>166</v>
      </c>
      <c r="C56" s="85"/>
      <c r="D56" s="85"/>
      <c r="E56" s="85"/>
      <c r="F56" s="85"/>
      <c r="G56" s="85"/>
    </row>
    <row r="57" spans="1:11" ht="65.099999999999994" customHeight="1" x14ac:dyDescent="0.3">
      <c r="A57" s="57" t="s">
        <v>21</v>
      </c>
      <c r="B57" s="77" t="s">
        <v>166</v>
      </c>
      <c r="C57" s="77"/>
      <c r="D57" s="77"/>
      <c r="E57" s="77"/>
      <c r="F57" s="77"/>
      <c r="G57" s="77"/>
    </row>
    <row r="58" spans="1:11" ht="65.099999999999994" customHeight="1" x14ac:dyDescent="0.3">
      <c r="A58" s="57" t="s">
        <v>22</v>
      </c>
      <c r="B58" s="77" t="s">
        <v>166</v>
      </c>
      <c r="C58" s="77"/>
      <c r="D58" s="77"/>
      <c r="E58" s="77"/>
      <c r="F58" s="77"/>
      <c r="G58" s="77"/>
    </row>
    <row r="59" spans="1:11" ht="24.95" customHeight="1" x14ac:dyDescent="0.3">
      <c r="A59" s="80" t="s">
        <v>75</v>
      </c>
      <c r="B59" s="80"/>
      <c r="C59" s="80"/>
      <c r="D59" s="80"/>
      <c r="E59" s="80"/>
      <c r="F59" s="80"/>
      <c r="G59" s="80"/>
    </row>
    <row r="60" spans="1:11" ht="48" customHeight="1" x14ac:dyDescent="0.3">
      <c r="A60" s="49" t="s">
        <v>201</v>
      </c>
      <c r="B60" s="77" t="s">
        <v>166</v>
      </c>
      <c r="C60" s="77"/>
      <c r="D60" s="77"/>
      <c r="E60" s="77"/>
      <c r="F60" s="77"/>
      <c r="G60" s="77"/>
    </row>
    <row r="61" spans="1:11" ht="65.099999999999994" customHeight="1" x14ac:dyDescent="0.3">
      <c r="A61" s="49" t="s">
        <v>204</v>
      </c>
      <c r="B61" s="51" t="s">
        <v>174</v>
      </c>
      <c r="C61" s="52" t="s">
        <v>211</v>
      </c>
      <c r="D61" s="53">
        <f>E61*4</f>
        <v>16000000</v>
      </c>
      <c r="E61" s="54">
        <v>4000000</v>
      </c>
      <c r="F61" s="5" t="s">
        <v>7</v>
      </c>
      <c r="G61" s="69"/>
    </row>
    <row r="62" spans="1:11" ht="24.95" customHeight="1" x14ac:dyDescent="0.3">
      <c r="A62" s="80" t="s">
        <v>76</v>
      </c>
      <c r="B62" s="80"/>
      <c r="C62" s="80"/>
      <c r="D62" s="80"/>
      <c r="E62" s="80"/>
      <c r="F62" s="80"/>
      <c r="G62" s="80"/>
    </row>
    <row r="63" spans="1:11" ht="94.5" customHeight="1" x14ac:dyDescent="0.3">
      <c r="A63" s="57" t="s">
        <v>105</v>
      </c>
      <c r="B63" s="56" t="s">
        <v>180</v>
      </c>
      <c r="C63" s="69" t="s">
        <v>183</v>
      </c>
      <c r="D63" s="26">
        <v>892680</v>
      </c>
      <c r="E63" s="19">
        <v>223170</v>
      </c>
      <c r="F63" s="69" t="s">
        <v>3</v>
      </c>
      <c r="G63" s="69" t="s">
        <v>67</v>
      </c>
      <c r="H63" s="64"/>
      <c r="I63" s="27"/>
    </row>
    <row r="64" spans="1:11" ht="65.099999999999994" customHeight="1" x14ac:dyDescent="0.3">
      <c r="A64" s="57" t="s">
        <v>106</v>
      </c>
      <c r="B64" s="77" t="s">
        <v>166</v>
      </c>
      <c r="C64" s="77"/>
      <c r="D64" s="77"/>
      <c r="E64" s="77"/>
      <c r="F64" s="77"/>
      <c r="G64" s="77"/>
      <c r="H64" s="64"/>
    </row>
    <row r="65" spans="1:10" ht="95.25" customHeight="1" x14ac:dyDescent="0.3">
      <c r="A65" s="57" t="s">
        <v>107</v>
      </c>
      <c r="B65" s="56" t="s">
        <v>180</v>
      </c>
      <c r="C65" s="69" t="s">
        <v>183</v>
      </c>
      <c r="D65" s="26">
        <v>129096</v>
      </c>
      <c r="E65" s="29">
        <v>32274</v>
      </c>
      <c r="F65" s="69" t="s">
        <v>3</v>
      </c>
      <c r="G65" s="69" t="s">
        <v>67</v>
      </c>
      <c r="H65" s="64"/>
    </row>
    <row r="66" spans="1:10" ht="73.5" customHeight="1" x14ac:dyDescent="0.3">
      <c r="A66" s="57" t="s">
        <v>108</v>
      </c>
      <c r="B66" s="77" t="s">
        <v>166</v>
      </c>
      <c r="C66" s="77"/>
      <c r="D66" s="77"/>
      <c r="E66" s="77"/>
      <c r="F66" s="77"/>
      <c r="G66" s="77"/>
      <c r="H66" s="64"/>
    </row>
    <row r="67" spans="1:10" ht="102.75" customHeight="1" x14ac:dyDescent="0.3">
      <c r="A67" s="57" t="s">
        <v>109</v>
      </c>
      <c r="B67" s="56" t="s">
        <v>180</v>
      </c>
      <c r="C67" s="69" t="s">
        <v>183</v>
      </c>
      <c r="D67" s="26">
        <v>28068000</v>
      </c>
      <c r="E67" s="19">
        <v>7017000</v>
      </c>
      <c r="F67" s="69" t="s">
        <v>3</v>
      </c>
      <c r="G67" s="69" t="s">
        <v>68</v>
      </c>
      <c r="H67" s="64"/>
      <c r="J67" s="27"/>
    </row>
    <row r="68" spans="1:10" ht="98.25" customHeight="1" x14ac:dyDescent="0.3">
      <c r="A68" s="57" t="s">
        <v>110</v>
      </c>
      <c r="B68" s="56" t="s">
        <v>180</v>
      </c>
      <c r="C68" s="69" t="s">
        <v>183</v>
      </c>
      <c r="D68" s="26">
        <v>2947620</v>
      </c>
      <c r="E68" s="19">
        <v>736905</v>
      </c>
      <c r="F68" s="69" t="s">
        <v>3</v>
      </c>
      <c r="G68" s="69" t="s">
        <v>69</v>
      </c>
      <c r="J68" s="27"/>
    </row>
    <row r="69" spans="1:10" ht="55.5" customHeight="1" x14ac:dyDescent="0.3">
      <c r="A69" s="57" t="s">
        <v>163</v>
      </c>
      <c r="B69" s="77" t="s">
        <v>166</v>
      </c>
      <c r="C69" s="77"/>
      <c r="D69" s="77"/>
      <c r="E69" s="77"/>
      <c r="F69" s="77"/>
      <c r="G69" s="77"/>
      <c r="J69" s="27"/>
    </row>
    <row r="70" spans="1:10" ht="63" customHeight="1" x14ac:dyDescent="0.3">
      <c r="A70" s="57" t="s">
        <v>111</v>
      </c>
      <c r="B70" s="56" t="s">
        <v>54</v>
      </c>
      <c r="C70" s="69" t="s">
        <v>11</v>
      </c>
      <c r="D70" s="26">
        <v>4248000</v>
      </c>
      <c r="E70" s="19">
        <v>1062000</v>
      </c>
      <c r="F70" s="69" t="s">
        <v>3</v>
      </c>
      <c r="G70" s="69" t="s">
        <v>68</v>
      </c>
      <c r="H70" s="64"/>
    </row>
    <row r="71" spans="1:10" ht="60.75" customHeight="1" x14ac:dyDescent="0.3">
      <c r="A71" s="57" t="s">
        <v>162</v>
      </c>
      <c r="B71" s="56" t="s">
        <v>167</v>
      </c>
      <c r="C71" s="69" t="s">
        <v>11</v>
      </c>
      <c r="D71" s="26">
        <v>676000</v>
      </c>
      <c r="E71" s="19">
        <v>169000</v>
      </c>
      <c r="F71" s="69" t="s">
        <v>3</v>
      </c>
      <c r="G71" s="69" t="s">
        <v>68</v>
      </c>
      <c r="H71" s="64"/>
    </row>
    <row r="72" spans="1:10" ht="65.099999999999994" customHeight="1" x14ac:dyDescent="0.3">
      <c r="A72" s="57" t="s">
        <v>112</v>
      </c>
      <c r="B72" s="56" t="s">
        <v>54</v>
      </c>
      <c r="C72" s="69" t="s">
        <v>11</v>
      </c>
      <c r="D72" s="26">
        <v>341400</v>
      </c>
      <c r="E72" s="19">
        <v>85350</v>
      </c>
      <c r="F72" s="69" t="s">
        <v>3</v>
      </c>
      <c r="G72" s="69" t="s">
        <v>68</v>
      </c>
      <c r="H72" s="64"/>
    </row>
    <row r="73" spans="1:10" ht="65.099999999999994" customHeight="1" x14ac:dyDescent="0.3">
      <c r="A73" s="57" t="s">
        <v>113</v>
      </c>
      <c r="B73" s="56" t="s">
        <v>54</v>
      </c>
      <c r="C73" s="69" t="s">
        <v>11</v>
      </c>
      <c r="D73" s="26">
        <v>640360</v>
      </c>
      <c r="E73" s="19">
        <v>160090</v>
      </c>
      <c r="F73" s="69" t="s">
        <v>3</v>
      </c>
      <c r="G73" s="69" t="s">
        <v>69</v>
      </c>
      <c r="H73" s="64"/>
    </row>
    <row r="74" spans="1:10" ht="65.099999999999994" customHeight="1" x14ac:dyDescent="0.3">
      <c r="A74" s="57" t="s">
        <v>114</v>
      </c>
      <c r="B74" s="56" t="s">
        <v>54</v>
      </c>
      <c r="C74" s="69" t="s">
        <v>11</v>
      </c>
      <c r="D74" s="26">
        <v>3917600</v>
      </c>
      <c r="E74" s="19">
        <v>979400</v>
      </c>
      <c r="F74" s="57" t="s">
        <v>3</v>
      </c>
      <c r="G74" s="69" t="s">
        <v>69</v>
      </c>
      <c r="H74" s="64"/>
    </row>
    <row r="75" spans="1:10" ht="65.099999999999994" customHeight="1" x14ac:dyDescent="0.3">
      <c r="A75" s="57" t="s">
        <v>164</v>
      </c>
      <c r="B75" s="77" t="s">
        <v>166</v>
      </c>
      <c r="C75" s="77"/>
      <c r="D75" s="77"/>
      <c r="E75" s="77"/>
      <c r="F75" s="77"/>
      <c r="G75" s="77"/>
    </row>
    <row r="76" spans="1:10" ht="58.5" customHeight="1" x14ac:dyDescent="0.3">
      <c r="A76" s="57" t="s">
        <v>115</v>
      </c>
      <c r="B76" s="56" t="s">
        <v>176</v>
      </c>
      <c r="C76" s="69" t="s">
        <v>184</v>
      </c>
      <c r="D76" s="26">
        <v>164000</v>
      </c>
      <c r="E76" s="19">
        <v>41000</v>
      </c>
      <c r="F76" s="69" t="s">
        <v>3</v>
      </c>
      <c r="G76" s="69" t="s">
        <v>69</v>
      </c>
      <c r="H76" s="64"/>
    </row>
    <row r="77" spans="1:10" ht="65.099999999999994" customHeight="1" x14ac:dyDescent="0.3">
      <c r="A77" s="57" t="s">
        <v>202</v>
      </c>
      <c r="B77" s="56" t="s">
        <v>176</v>
      </c>
      <c r="C77" s="69" t="s">
        <v>184</v>
      </c>
      <c r="D77" s="26">
        <v>4458400</v>
      </c>
      <c r="E77" s="19">
        <v>1114600</v>
      </c>
      <c r="F77" s="57" t="s">
        <v>3</v>
      </c>
      <c r="G77" s="69" t="s">
        <v>68</v>
      </c>
      <c r="H77" s="64"/>
    </row>
    <row r="78" spans="1:10" ht="65.099999999999994" customHeight="1" x14ac:dyDescent="0.3">
      <c r="A78" s="57" t="s">
        <v>116</v>
      </c>
      <c r="B78" s="77" t="s">
        <v>166</v>
      </c>
      <c r="C78" s="77"/>
      <c r="D78" s="77"/>
      <c r="E78" s="77"/>
      <c r="F78" s="77"/>
      <c r="G78" s="77"/>
      <c r="H78" s="64"/>
    </row>
    <row r="79" spans="1:10" ht="24.95" customHeight="1" x14ac:dyDescent="0.3">
      <c r="A79" s="80" t="s">
        <v>77</v>
      </c>
      <c r="B79" s="80"/>
      <c r="C79" s="80"/>
      <c r="D79" s="80"/>
      <c r="E79" s="80"/>
      <c r="F79" s="80"/>
      <c r="G79" s="80"/>
      <c r="H79" s="64"/>
    </row>
    <row r="80" spans="1:10" ht="139.5" customHeight="1" x14ac:dyDescent="0.3">
      <c r="A80" s="57" t="s">
        <v>23</v>
      </c>
      <c r="B80" s="56" t="s">
        <v>167</v>
      </c>
      <c r="C80" s="69" t="s">
        <v>66</v>
      </c>
      <c r="D80" s="25">
        <f>E80*[1]Arkusz3!$A$1</f>
        <v>5854640</v>
      </c>
      <c r="E80" s="29">
        <v>1463660</v>
      </c>
      <c r="F80" s="69" t="s">
        <v>4</v>
      </c>
      <c r="G80" s="69" t="s">
        <v>67</v>
      </c>
      <c r="H80" s="64"/>
      <c r="I80" s="27"/>
    </row>
    <row r="81" spans="1:10" ht="153.75" customHeight="1" x14ac:dyDescent="0.3">
      <c r="A81" s="57" t="s">
        <v>117</v>
      </c>
      <c r="B81" s="56" t="s">
        <v>180</v>
      </c>
      <c r="C81" s="69" t="s">
        <v>66</v>
      </c>
      <c r="D81" s="26">
        <f>E81*[1]Arkusz3!$A$1</f>
        <v>460000</v>
      </c>
      <c r="E81" s="19">
        <v>115000</v>
      </c>
      <c r="F81" s="5" t="s">
        <v>4</v>
      </c>
      <c r="G81" s="69" t="s">
        <v>67</v>
      </c>
      <c r="H81" s="64"/>
    </row>
    <row r="82" spans="1:10" ht="66.75" customHeight="1" x14ac:dyDescent="0.3">
      <c r="A82" s="57" t="s">
        <v>118</v>
      </c>
      <c r="B82" s="77" t="s">
        <v>166</v>
      </c>
      <c r="C82" s="77"/>
      <c r="D82" s="77"/>
      <c r="E82" s="77"/>
      <c r="F82" s="77"/>
      <c r="G82" s="77"/>
    </row>
    <row r="83" spans="1:10" ht="75.75" customHeight="1" x14ac:dyDescent="0.3">
      <c r="A83" s="57" t="s">
        <v>24</v>
      </c>
      <c r="B83" s="77" t="s">
        <v>166</v>
      </c>
      <c r="C83" s="77"/>
      <c r="D83" s="77"/>
      <c r="E83" s="77"/>
      <c r="F83" s="77"/>
      <c r="G83" s="77"/>
    </row>
    <row r="84" spans="1:10" s="2" customFormat="1" ht="65.099999999999994" customHeight="1" x14ac:dyDescent="0.3">
      <c r="A84" s="57" t="s">
        <v>48</v>
      </c>
      <c r="B84" s="77" t="s">
        <v>166</v>
      </c>
      <c r="C84" s="77"/>
      <c r="D84" s="77"/>
      <c r="E84" s="77"/>
      <c r="F84" s="77"/>
      <c r="G84" s="77"/>
      <c r="H84" s="63"/>
      <c r="J84" s="28"/>
    </row>
    <row r="85" spans="1:10" ht="65.099999999999994" customHeight="1" x14ac:dyDescent="0.3">
      <c r="A85" s="57" t="s">
        <v>119</v>
      </c>
      <c r="B85" s="77" t="s">
        <v>166</v>
      </c>
      <c r="C85" s="77"/>
      <c r="D85" s="77"/>
      <c r="E85" s="77"/>
      <c r="F85" s="77"/>
      <c r="G85" s="77"/>
      <c r="H85" s="62"/>
    </row>
    <row r="86" spans="1:10" ht="65.099999999999994" customHeight="1" x14ac:dyDescent="0.3">
      <c r="A86" s="57" t="s">
        <v>120</v>
      </c>
      <c r="B86" s="77" t="s">
        <v>166</v>
      </c>
      <c r="C86" s="77"/>
      <c r="D86" s="77"/>
      <c r="E86" s="77"/>
      <c r="F86" s="77"/>
      <c r="G86" s="77"/>
    </row>
    <row r="87" spans="1:10" ht="65.099999999999994" customHeight="1" x14ac:dyDescent="0.3">
      <c r="A87" s="57" t="s">
        <v>122</v>
      </c>
      <c r="B87" s="77" t="s">
        <v>166</v>
      </c>
      <c r="C87" s="77"/>
      <c r="D87" s="77"/>
      <c r="E87" s="77"/>
      <c r="F87" s="77"/>
      <c r="G87" s="77"/>
      <c r="H87" s="62"/>
    </row>
    <row r="88" spans="1:10" ht="65.099999999999994" customHeight="1" x14ac:dyDescent="0.3">
      <c r="A88" s="57" t="s">
        <v>121</v>
      </c>
      <c r="B88" s="77" t="s">
        <v>166</v>
      </c>
      <c r="C88" s="77"/>
      <c r="D88" s="77"/>
      <c r="E88" s="77"/>
      <c r="F88" s="77"/>
      <c r="G88" s="77"/>
    </row>
    <row r="89" spans="1:10" ht="87.75" customHeight="1" x14ac:dyDescent="0.3">
      <c r="A89" s="57" t="s">
        <v>123</v>
      </c>
      <c r="B89" s="56" t="s">
        <v>167</v>
      </c>
      <c r="C89" s="69" t="s">
        <v>191</v>
      </c>
      <c r="D89" s="25">
        <v>734988</v>
      </c>
      <c r="E89" s="29">
        <v>183747</v>
      </c>
      <c r="F89" s="69" t="s">
        <v>4</v>
      </c>
      <c r="G89" s="31" t="s">
        <v>67</v>
      </c>
      <c r="H89" s="64"/>
    </row>
    <row r="90" spans="1:10" ht="48" customHeight="1" x14ac:dyDescent="0.3">
      <c r="A90" s="95" t="s">
        <v>215</v>
      </c>
      <c r="B90" s="85" t="s">
        <v>54</v>
      </c>
      <c r="C90" s="69" t="s">
        <v>192</v>
      </c>
      <c r="D90" s="25">
        <v>19539908</v>
      </c>
      <c r="E90" s="29">
        <v>4884977</v>
      </c>
      <c r="F90" s="69" t="s">
        <v>4</v>
      </c>
      <c r="G90" s="31" t="s">
        <v>67</v>
      </c>
      <c r="H90" s="64"/>
    </row>
    <row r="91" spans="1:10" ht="43.5" customHeight="1" x14ac:dyDescent="0.3">
      <c r="A91" s="96"/>
      <c r="B91" s="85"/>
      <c r="C91" s="69" t="s">
        <v>193</v>
      </c>
      <c r="D91" s="25">
        <v>7200000</v>
      </c>
      <c r="E91" s="29">
        <v>1800000</v>
      </c>
      <c r="F91" s="69" t="s">
        <v>4</v>
      </c>
      <c r="G91" s="31" t="s">
        <v>67</v>
      </c>
      <c r="H91" s="64"/>
    </row>
    <row r="92" spans="1:10" ht="44.25" customHeight="1" x14ac:dyDescent="0.3">
      <c r="A92" s="96"/>
      <c r="B92" s="56" t="s">
        <v>180</v>
      </c>
      <c r="C92" s="69" t="s">
        <v>192</v>
      </c>
      <c r="D92" s="25">
        <v>26555720</v>
      </c>
      <c r="E92" s="29">
        <v>6638930</v>
      </c>
      <c r="F92" s="69" t="s">
        <v>4</v>
      </c>
      <c r="G92" s="31" t="s">
        <v>67</v>
      </c>
      <c r="H92" s="64"/>
    </row>
    <row r="93" spans="1:10" ht="46.5" customHeight="1" x14ac:dyDescent="0.3">
      <c r="A93" s="97"/>
      <c r="B93" s="56" t="s">
        <v>167</v>
      </c>
      <c r="C93" s="69" t="s">
        <v>89</v>
      </c>
      <c r="D93" s="25">
        <v>14800000</v>
      </c>
      <c r="E93" s="29">
        <v>3700000</v>
      </c>
      <c r="F93" s="69" t="s">
        <v>4</v>
      </c>
      <c r="G93" s="31" t="s">
        <v>67</v>
      </c>
      <c r="H93" s="64"/>
    </row>
    <row r="94" spans="1:10" ht="24.95" customHeight="1" x14ac:dyDescent="0.3">
      <c r="A94" s="80" t="s">
        <v>78</v>
      </c>
      <c r="B94" s="80"/>
      <c r="C94" s="80"/>
      <c r="D94" s="80"/>
      <c r="E94" s="80"/>
      <c r="F94" s="80"/>
      <c r="G94" s="80"/>
    </row>
    <row r="95" spans="1:10" ht="109.5" customHeight="1" x14ac:dyDescent="0.3">
      <c r="A95" s="57" t="s">
        <v>124</v>
      </c>
      <c r="B95" s="55" t="s">
        <v>167</v>
      </c>
      <c r="C95" s="69" t="s">
        <v>8</v>
      </c>
      <c r="D95" s="25">
        <f>E95*[1]Arkusz3!$A$1</f>
        <v>15763248</v>
      </c>
      <c r="E95" s="29">
        <v>3940812</v>
      </c>
      <c r="F95" s="57" t="s">
        <v>4</v>
      </c>
      <c r="G95" s="31" t="s">
        <v>67</v>
      </c>
      <c r="H95" s="64"/>
    </row>
    <row r="96" spans="1:10" ht="60" customHeight="1" x14ac:dyDescent="0.3">
      <c r="A96" s="57" t="s">
        <v>125</v>
      </c>
      <c r="B96" s="77" t="s">
        <v>166</v>
      </c>
      <c r="C96" s="77"/>
      <c r="D96" s="77"/>
      <c r="E96" s="77"/>
      <c r="F96" s="77"/>
      <c r="G96" s="77"/>
      <c r="H96" s="64"/>
      <c r="I96" s="27"/>
    </row>
    <row r="97" spans="1:8" s="6" customFormat="1" ht="116.25" customHeight="1" x14ac:dyDescent="0.3">
      <c r="A97" s="57" t="s">
        <v>126</v>
      </c>
      <c r="B97" s="55" t="s">
        <v>167</v>
      </c>
      <c r="C97" s="57" t="s">
        <v>194</v>
      </c>
      <c r="D97" s="25">
        <f>E97*[1]Arkusz3!$A$1</f>
        <v>36000</v>
      </c>
      <c r="E97" s="29">
        <v>9000</v>
      </c>
      <c r="F97" s="57" t="s">
        <v>4</v>
      </c>
      <c r="G97" s="31" t="s">
        <v>67</v>
      </c>
      <c r="H97" s="64"/>
    </row>
    <row r="98" spans="1:8" ht="105.75" customHeight="1" x14ac:dyDescent="0.3">
      <c r="A98" s="57" t="s">
        <v>127</v>
      </c>
      <c r="B98" s="55" t="s">
        <v>167</v>
      </c>
      <c r="C98" s="57" t="s">
        <v>194</v>
      </c>
      <c r="D98" s="25">
        <f>E98*[1]Arkusz3!$A$1</f>
        <v>192000</v>
      </c>
      <c r="E98" s="29">
        <v>48000</v>
      </c>
      <c r="F98" s="57" t="s">
        <v>4</v>
      </c>
      <c r="G98" s="31" t="s">
        <v>67</v>
      </c>
      <c r="H98" s="64"/>
    </row>
    <row r="99" spans="1:8" ht="170.25" customHeight="1" x14ac:dyDescent="0.3">
      <c r="A99" s="57" t="s">
        <v>128</v>
      </c>
      <c r="B99" s="55" t="s">
        <v>168</v>
      </c>
      <c r="C99" s="69" t="s">
        <v>52</v>
      </c>
      <c r="D99" s="25">
        <f>E99*[1]Arkusz3!$A$1</f>
        <v>12229980</v>
      </c>
      <c r="E99" s="29">
        <v>3057495</v>
      </c>
      <c r="F99" s="57" t="s">
        <v>4</v>
      </c>
      <c r="G99" s="69" t="s">
        <v>67</v>
      </c>
      <c r="H99" s="64"/>
    </row>
    <row r="100" spans="1:8" ht="97.5" customHeight="1" x14ac:dyDescent="0.3">
      <c r="A100" s="57" t="s">
        <v>25</v>
      </c>
      <c r="B100" s="55" t="s">
        <v>168</v>
      </c>
      <c r="C100" s="69" t="s">
        <v>8</v>
      </c>
      <c r="D100" s="26">
        <f>E100*[1]Arkusz3!$A$1</f>
        <v>6016916</v>
      </c>
      <c r="E100" s="19">
        <v>1504229</v>
      </c>
      <c r="F100" s="57" t="s">
        <v>4</v>
      </c>
      <c r="G100" s="69" t="s">
        <v>67</v>
      </c>
      <c r="H100" s="64"/>
    </row>
    <row r="101" spans="1:8" ht="152.25" customHeight="1" x14ac:dyDescent="0.3">
      <c r="A101" s="57" t="s">
        <v>26</v>
      </c>
      <c r="B101" s="55" t="s">
        <v>168</v>
      </c>
      <c r="C101" s="69" t="s">
        <v>12</v>
      </c>
      <c r="D101" s="25">
        <f>E101*[1]Arkusz3!$A$1</f>
        <v>4800000</v>
      </c>
      <c r="E101" s="29">
        <v>1200000</v>
      </c>
      <c r="F101" s="57" t="s">
        <v>4</v>
      </c>
      <c r="G101" s="69" t="s">
        <v>67</v>
      </c>
      <c r="H101" s="64"/>
    </row>
    <row r="102" spans="1:8" ht="65.099999999999994" customHeight="1" x14ac:dyDescent="0.3">
      <c r="A102" s="57" t="s">
        <v>198</v>
      </c>
      <c r="B102" s="77" t="s">
        <v>166</v>
      </c>
      <c r="C102" s="77"/>
      <c r="D102" s="77"/>
      <c r="E102" s="77"/>
      <c r="F102" s="77"/>
      <c r="G102" s="77"/>
    </row>
    <row r="103" spans="1:8" ht="409.5" customHeight="1" x14ac:dyDescent="0.3">
      <c r="A103" s="57" t="s">
        <v>27</v>
      </c>
      <c r="B103" s="56" t="s">
        <v>54</v>
      </c>
      <c r="C103" s="42" t="s">
        <v>195</v>
      </c>
      <c r="D103" s="25">
        <f>E103*[1]Arkusz3!$A$1</f>
        <v>16760016</v>
      </c>
      <c r="E103" s="29">
        <v>4190004</v>
      </c>
      <c r="F103" s="69" t="s">
        <v>4</v>
      </c>
      <c r="G103" s="69" t="s">
        <v>69</v>
      </c>
    </row>
    <row r="104" spans="1:8" ht="51.75" customHeight="1" x14ac:dyDescent="0.3">
      <c r="A104" s="94" t="s">
        <v>129</v>
      </c>
      <c r="B104" s="56" t="s">
        <v>54</v>
      </c>
      <c r="C104" s="69" t="s">
        <v>6</v>
      </c>
      <c r="D104" s="25">
        <f>E104*[1]Arkusz3!$A$1</f>
        <v>616000</v>
      </c>
      <c r="E104" s="29">
        <v>154000</v>
      </c>
      <c r="F104" s="69" t="s">
        <v>4</v>
      </c>
      <c r="G104" s="69" t="s">
        <v>69</v>
      </c>
    </row>
    <row r="105" spans="1:8" ht="56.25" customHeight="1" x14ac:dyDescent="0.3">
      <c r="A105" s="94"/>
      <c r="B105" s="56" t="s">
        <v>169</v>
      </c>
      <c r="C105" s="69" t="s">
        <v>6</v>
      </c>
      <c r="D105" s="25">
        <f>E105*[1]Arkusz3!$A$1</f>
        <v>1984000</v>
      </c>
      <c r="E105" s="29">
        <v>496000</v>
      </c>
      <c r="F105" s="69" t="s">
        <v>4</v>
      </c>
      <c r="G105" s="69"/>
    </row>
    <row r="106" spans="1:8" ht="54.75" customHeight="1" x14ac:dyDescent="0.3">
      <c r="A106" s="57" t="s">
        <v>130</v>
      </c>
      <c r="B106" s="77" t="s">
        <v>166</v>
      </c>
      <c r="C106" s="77"/>
      <c r="D106" s="77"/>
      <c r="E106" s="77"/>
      <c r="F106" s="77"/>
      <c r="G106" s="77"/>
    </row>
    <row r="107" spans="1:8" ht="383.25" customHeight="1" x14ac:dyDescent="0.3">
      <c r="A107" s="57" t="s">
        <v>131</v>
      </c>
      <c r="B107" s="56" t="s">
        <v>54</v>
      </c>
      <c r="C107" s="41" t="s">
        <v>90</v>
      </c>
      <c r="D107" s="25">
        <f>E107*[1]Arkusz3!$A$1</f>
        <v>6000000</v>
      </c>
      <c r="E107" s="29">
        <v>1500000</v>
      </c>
      <c r="F107" s="69" t="s">
        <v>4</v>
      </c>
      <c r="G107" s="69" t="s">
        <v>69</v>
      </c>
    </row>
    <row r="108" spans="1:8" ht="66.75" customHeight="1" x14ac:dyDescent="0.3">
      <c r="A108" s="57" t="s">
        <v>56</v>
      </c>
      <c r="B108" s="55" t="s">
        <v>174</v>
      </c>
      <c r="C108" s="69" t="s">
        <v>9</v>
      </c>
      <c r="D108" s="25">
        <f>E108*[1]Arkusz3!$A$1</f>
        <v>5400000</v>
      </c>
      <c r="E108" s="29">
        <v>1350000</v>
      </c>
      <c r="F108" s="57" t="s">
        <v>4</v>
      </c>
      <c r="G108" s="69" t="s">
        <v>67</v>
      </c>
    </row>
    <row r="109" spans="1:8" ht="409.5" customHeight="1" x14ac:dyDescent="0.3">
      <c r="A109" s="57" t="s">
        <v>132</v>
      </c>
      <c r="B109" s="55" t="s">
        <v>168</v>
      </c>
      <c r="C109" s="69" t="s">
        <v>196</v>
      </c>
      <c r="D109" s="25">
        <f>E109*[1]Arkusz3!$A$1</f>
        <v>8000000</v>
      </c>
      <c r="E109" s="29">
        <v>2000000</v>
      </c>
      <c r="F109" s="57" t="s">
        <v>4</v>
      </c>
      <c r="G109" s="69" t="s">
        <v>67</v>
      </c>
    </row>
    <row r="110" spans="1:8" ht="157.5" customHeight="1" x14ac:dyDescent="0.3">
      <c r="A110" s="57" t="s">
        <v>133</v>
      </c>
      <c r="B110" s="55" t="s">
        <v>168</v>
      </c>
      <c r="C110" s="69" t="s">
        <v>9</v>
      </c>
      <c r="D110" s="25">
        <f>E110*[1]Arkusz3!$A$1</f>
        <v>18000000</v>
      </c>
      <c r="E110" s="29">
        <v>4500000</v>
      </c>
      <c r="F110" s="57" t="s">
        <v>4</v>
      </c>
      <c r="G110" s="69" t="s">
        <v>67</v>
      </c>
    </row>
    <row r="111" spans="1:8" ht="123" customHeight="1" x14ac:dyDescent="0.3">
      <c r="A111" s="94" t="s">
        <v>134</v>
      </c>
      <c r="B111" s="55" t="s">
        <v>174</v>
      </c>
      <c r="C111" s="4" t="s">
        <v>216</v>
      </c>
      <c r="D111" s="25">
        <f>E111*[1]Arkusz3!$A$1</f>
        <v>16400000</v>
      </c>
      <c r="E111" s="19">
        <v>4100000</v>
      </c>
      <c r="F111" s="69" t="s">
        <v>4</v>
      </c>
      <c r="G111" s="57" t="s">
        <v>67</v>
      </c>
    </row>
    <row r="112" spans="1:8" ht="81" customHeight="1" x14ac:dyDescent="0.3">
      <c r="A112" s="94"/>
      <c r="B112" s="55" t="s">
        <v>206</v>
      </c>
      <c r="C112" s="4" t="s">
        <v>217</v>
      </c>
      <c r="D112" s="25">
        <f>E112*4</f>
        <v>16000000</v>
      </c>
      <c r="E112" s="19">
        <v>4000000</v>
      </c>
      <c r="F112" s="69" t="s">
        <v>4</v>
      </c>
      <c r="G112" s="57" t="s">
        <v>67</v>
      </c>
    </row>
    <row r="113" spans="1:9" ht="65.099999999999994" customHeight="1" x14ac:dyDescent="0.3">
      <c r="A113" s="57" t="s">
        <v>135</v>
      </c>
      <c r="B113" s="77" t="s">
        <v>166</v>
      </c>
      <c r="C113" s="77"/>
      <c r="D113" s="77"/>
      <c r="E113" s="77"/>
      <c r="F113" s="77"/>
      <c r="G113" s="77"/>
    </row>
    <row r="114" spans="1:9" ht="24.95" customHeight="1" x14ac:dyDescent="0.3">
      <c r="A114" s="80" t="s">
        <v>79</v>
      </c>
      <c r="B114" s="80"/>
      <c r="C114" s="80"/>
      <c r="D114" s="80"/>
      <c r="E114" s="80"/>
      <c r="F114" s="80"/>
      <c r="G114" s="80"/>
    </row>
    <row r="115" spans="1:9" ht="65.099999999999994" customHeight="1" x14ac:dyDescent="0.3">
      <c r="A115" s="57" t="s">
        <v>28</v>
      </c>
      <c r="B115" s="77" t="s">
        <v>166</v>
      </c>
      <c r="C115" s="77"/>
      <c r="D115" s="77"/>
      <c r="E115" s="77"/>
      <c r="F115" s="77"/>
      <c r="G115" s="77"/>
    </row>
    <row r="116" spans="1:9" ht="73.5" customHeight="1" x14ac:dyDescent="0.3">
      <c r="A116" s="57" t="s">
        <v>29</v>
      </c>
      <c r="B116" s="77" t="s">
        <v>166</v>
      </c>
      <c r="C116" s="77"/>
      <c r="D116" s="77"/>
      <c r="E116" s="77"/>
      <c r="F116" s="77"/>
      <c r="G116" s="77"/>
      <c r="I116" s="27"/>
    </row>
    <row r="117" spans="1:9" ht="73.5" customHeight="1" x14ac:dyDescent="0.3">
      <c r="A117" s="57" t="s">
        <v>136</v>
      </c>
      <c r="B117" s="77" t="s">
        <v>166</v>
      </c>
      <c r="C117" s="77"/>
      <c r="D117" s="77"/>
      <c r="E117" s="77"/>
      <c r="F117" s="77"/>
      <c r="G117" s="77"/>
      <c r="H117" s="65"/>
    </row>
    <row r="118" spans="1:9" ht="80.25" customHeight="1" x14ac:dyDescent="0.3">
      <c r="A118" s="57" t="s">
        <v>137</v>
      </c>
      <c r="B118" s="77" t="s">
        <v>166</v>
      </c>
      <c r="C118" s="77"/>
      <c r="D118" s="77"/>
      <c r="E118" s="77"/>
      <c r="F118" s="77"/>
      <c r="G118" s="77"/>
    </row>
    <row r="119" spans="1:9" ht="72" customHeight="1" x14ac:dyDescent="0.3">
      <c r="A119" s="57" t="s">
        <v>139</v>
      </c>
      <c r="B119" s="77" t="s">
        <v>166</v>
      </c>
      <c r="C119" s="77"/>
      <c r="D119" s="77"/>
      <c r="E119" s="77"/>
      <c r="F119" s="77"/>
      <c r="G119" s="77"/>
    </row>
    <row r="120" spans="1:9" ht="103.5" customHeight="1" x14ac:dyDescent="0.3">
      <c r="A120" s="57" t="s">
        <v>140</v>
      </c>
      <c r="B120" s="77" t="s">
        <v>166</v>
      </c>
      <c r="C120" s="77"/>
      <c r="D120" s="77"/>
      <c r="E120" s="77"/>
      <c r="F120" s="77"/>
      <c r="G120" s="77"/>
    </row>
    <row r="121" spans="1:9" ht="65.099999999999994" customHeight="1" x14ac:dyDescent="0.3">
      <c r="A121" s="57" t="s">
        <v>141</v>
      </c>
      <c r="B121" s="77" t="s">
        <v>166</v>
      </c>
      <c r="C121" s="77"/>
      <c r="D121" s="77"/>
      <c r="E121" s="77"/>
      <c r="F121" s="77"/>
      <c r="G121" s="77"/>
    </row>
    <row r="122" spans="1:9" ht="60" customHeight="1" x14ac:dyDescent="0.3">
      <c r="A122" s="57" t="s">
        <v>142</v>
      </c>
      <c r="B122" s="77" t="s">
        <v>166</v>
      </c>
      <c r="C122" s="77"/>
      <c r="D122" s="77"/>
      <c r="E122" s="77"/>
      <c r="F122" s="77"/>
      <c r="G122" s="77"/>
      <c r="H122" s="65"/>
    </row>
    <row r="123" spans="1:9" ht="56.25" customHeight="1" x14ac:dyDescent="0.3">
      <c r="A123" s="57" t="s">
        <v>143</v>
      </c>
      <c r="B123" s="77" t="s">
        <v>166</v>
      </c>
      <c r="C123" s="77"/>
      <c r="D123" s="77"/>
      <c r="E123" s="77"/>
      <c r="F123" s="77"/>
      <c r="G123" s="77"/>
    </row>
    <row r="124" spans="1:9" ht="58.5" customHeight="1" x14ac:dyDescent="0.3">
      <c r="A124" s="57" t="s">
        <v>203</v>
      </c>
      <c r="B124" s="55" t="s">
        <v>180</v>
      </c>
      <c r="C124" s="58" t="s">
        <v>179</v>
      </c>
      <c r="D124" s="25">
        <f>E124*4</f>
        <v>4500000</v>
      </c>
      <c r="E124" s="29">
        <v>1125000</v>
      </c>
      <c r="F124" s="57" t="s">
        <v>7</v>
      </c>
      <c r="G124" s="21"/>
    </row>
    <row r="125" spans="1:9" ht="54" customHeight="1" x14ac:dyDescent="0.3">
      <c r="A125" s="57" t="s">
        <v>212</v>
      </c>
      <c r="B125" s="77" t="s">
        <v>166</v>
      </c>
      <c r="C125" s="77"/>
      <c r="D125" s="77"/>
      <c r="E125" s="77"/>
      <c r="F125" s="77"/>
      <c r="G125" s="77"/>
    </row>
    <row r="126" spans="1:9" ht="69" customHeight="1" x14ac:dyDescent="0.3">
      <c r="A126" s="57" t="s">
        <v>205</v>
      </c>
      <c r="B126" s="77" t="s">
        <v>166</v>
      </c>
      <c r="C126" s="77"/>
      <c r="D126" s="77"/>
      <c r="E126" s="77"/>
      <c r="F126" s="77"/>
      <c r="G126" s="77"/>
    </row>
    <row r="127" spans="1:9" ht="24.95" customHeight="1" x14ac:dyDescent="0.3">
      <c r="A127" s="80" t="s">
        <v>80</v>
      </c>
      <c r="B127" s="80"/>
      <c r="C127" s="80"/>
      <c r="D127" s="80"/>
      <c r="E127" s="80"/>
      <c r="F127" s="80"/>
      <c r="G127" s="80"/>
    </row>
    <row r="128" spans="1:9" ht="213.75" customHeight="1" x14ac:dyDescent="0.3">
      <c r="A128" s="57" t="s">
        <v>30</v>
      </c>
      <c r="B128" s="12" t="s">
        <v>167</v>
      </c>
      <c r="C128" s="69" t="s">
        <v>38</v>
      </c>
      <c r="D128" s="25">
        <f>E128*[1]Arkusz3!$A$1</f>
        <v>2115680</v>
      </c>
      <c r="E128" s="20">
        <v>528920</v>
      </c>
      <c r="F128" s="5" t="s">
        <v>4</v>
      </c>
      <c r="G128" s="69" t="s">
        <v>67</v>
      </c>
      <c r="I128" s="27"/>
    </row>
    <row r="129" spans="1:8" ht="79.5" customHeight="1" x14ac:dyDescent="0.3">
      <c r="A129" s="57" t="s">
        <v>144</v>
      </c>
      <c r="B129" s="56" t="s">
        <v>167</v>
      </c>
      <c r="C129" s="69" t="s">
        <v>6</v>
      </c>
      <c r="D129" s="25">
        <f>E129*[1]Arkusz3!$A$1</f>
        <v>1347200</v>
      </c>
      <c r="E129" s="29">
        <v>336800</v>
      </c>
      <c r="F129" s="69" t="s">
        <v>4</v>
      </c>
      <c r="G129" s="69" t="s">
        <v>67</v>
      </c>
    </row>
    <row r="130" spans="1:8" ht="78.75" customHeight="1" x14ac:dyDescent="0.3">
      <c r="A130" s="57" t="s">
        <v>145</v>
      </c>
      <c r="B130" s="85" t="s">
        <v>166</v>
      </c>
      <c r="C130" s="85"/>
      <c r="D130" s="85"/>
      <c r="E130" s="85"/>
      <c r="F130" s="85"/>
      <c r="G130" s="85"/>
    </row>
    <row r="131" spans="1:8" ht="189" customHeight="1" x14ac:dyDescent="0.3">
      <c r="A131" s="57" t="s">
        <v>146</v>
      </c>
      <c r="B131" s="56" t="s">
        <v>167</v>
      </c>
      <c r="C131" s="69" t="s">
        <v>38</v>
      </c>
      <c r="D131" s="25">
        <f>E131*[1]Arkusz3!$A$1</f>
        <v>1960000</v>
      </c>
      <c r="E131" s="29">
        <v>490000</v>
      </c>
      <c r="F131" s="69" t="s">
        <v>4</v>
      </c>
      <c r="G131" s="69" t="s">
        <v>67</v>
      </c>
      <c r="H131" s="64"/>
    </row>
    <row r="132" spans="1:8" ht="83.25" customHeight="1" x14ac:dyDescent="0.3">
      <c r="A132" s="57" t="s">
        <v>31</v>
      </c>
      <c r="B132" s="56" t="s">
        <v>180</v>
      </c>
      <c r="C132" s="69" t="s">
        <v>9</v>
      </c>
      <c r="D132" s="25">
        <v>2000000</v>
      </c>
      <c r="E132" s="29">
        <v>500000</v>
      </c>
      <c r="F132" s="69" t="s">
        <v>4</v>
      </c>
      <c r="G132" s="69" t="s">
        <v>67</v>
      </c>
    </row>
    <row r="133" spans="1:8" ht="75.75" customHeight="1" x14ac:dyDescent="0.3">
      <c r="A133" s="57" t="s">
        <v>57</v>
      </c>
      <c r="B133" s="77" t="s">
        <v>166</v>
      </c>
      <c r="C133" s="77"/>
      <c r="D133" s="77"/>
      <c r="E133" s="77"/>
      <c r="F133" s="77"/>
      <c r="G133" s="77"/>
    </row>
    <row r="134" spans="1:8" ht="112.5" customHeight="1" x14ac:dyDescent="0.3">
      <c r="A134" s="57" t="s">
        <v>32</v>
      </c>
      <c r="B134" s="77" t="s">
        <v>166</v>
      </c>
      <c r="C134" s="77"/>
      <c r="D134" s="77"/>
      <c r="E134" s="77"/>
      <c r="F134" s="77"/>
      <c r="G134" s="77"/>
    </row>
    <row r="135" spans="1:8" s="2" customFormat="1" ht="75" customHeight="1" x14ac:dyDescent="0.3">
      <c r="A135" s="57" t="s">
        <v>58</v>
      </c>
      <c r="B135" s="77" t="s">
        <v>166</v>
      </c>
      <c r="C135" s="77"/>
      <c r="D135" s="77"/>
      <c r="E135" s="77"/>
      <c r="F135" s="77"/>
      <c r="G135" s="77"/>
      <c r="H135" s="63"/>
    </row>
    <row r="136" spans="1:8" s="2" customFormat="1" ht="112.5" customHeight="1" x14ac:dyDescent="0.3">
      <c r="A136" s="57" t="s">
        <v>59</v>
      </c>
      <c r="B136" s="55" t="s">
        <v>174</v>
      </c>
      <c r="C136" s="57" t="s">
        <v>53</v>
      </c>
      <c r="D136" s="25">
        <f>E136*[1]Arkusz3!$A$1</f>
        <v>10000000</v>
      </c>
      <c r="E136" s="19">
        <v>2500000</v>
      </c>
      <c r="F136" s="57" t="s">
        <v>4</v>
      </c>
      <c r="G136" s="57" t="s">
        <v>67</v>
      </c>
      <c r="H136" s="63"/>
    </row>
    <row r="137" spans="1:8" ht="129" customHeight="1" x14ac:dyDescent="0.3">
      <c r="A137" s="57" t="s">
        <v>147</v>
      </c>
      <c r="B137" s="56" t="s">
        <v>167</v>
      </c>
      <c r="C137" s="69" t="s">
        <v>51</v>
      </c>
      <c r="D137" s="25">
        <f>E137*[1]Arkusz3!$A$1</f>
        <v>20231900</v>
      </c>
      <c r="E137" s="29">
        <v>5057975</v>
      </c>
      <c r="F137" s="69" t="s">
        <v>4</v>
      </c>
      <c r="G137" s="69" t="s">
        <v>67</v>
      </c>
    </row>
    <row r="138" spans="1:8" ht="63" customHeight="1" x14ac:dyDescent="0.3">
      <c r="A138" s="57" t="s">
        <v>148</v>
      </c>
      <c r="B138" s="77" t="s">
        <v>166</v>
      </c>
      <c r="C138" s="77"/>
      <c r="D138" s="77"/>
      <c r="E138" s="77"/>
      <c r="F138" s="77"/>
      <c r="G138" s="77"/>
    </row>
    <row r="139" spans="1:8" ht="65.099999999999994" customHeight="1" x14ac:dyDescent="0.3">
      <c r="A139" s="57" t="s">
        <v>149</v>
      </c>
      <c r="B139" s="77" t="s">
        <v>166</v>
      </c>
      <c r="C139" s="77"/>
      <c r="D139" s="77"/>
      <c r="E139" s="77"/>
      <c r="F139" s="77"/>
      <c r="G139" s="77"/>
    </row>
    <row r="140" spans="1:8" ht="65.099999999999994" customHeight="1" x14ac:dyDescent="0.3">
      <c r="A140" s="57" t="s">
        <v>150</v>
      </c>
      <c r="B140" s="77" t="s">
        <v>166</v>
      </c>
      <c r="C140" s="77"/>
      <c r="D140" s="77"/>
      <c r="E140" s="77"/>
      <c r="F140" s="77"/>
      <c r="G140" s="77"/>
    </row>
    <row r="141" spans="1:8" ht="65.099999999999994" customHeight="1" x14ac:dyDescent="0.3">
      <c r="A141" s="57" t="s">
        <v>151</v>
      </c>
      <c r="B141" s="77" t="s">
        <v>166</v>
      </c>
      <c r="C141" s="77"/>
      <c r="D141" s="77"/>
      <c r="E141" s="77"/>
      <c r="F141" s="77"/>
      <c r="G141" s="77"/>
    </row>
    <row r="142" spans="1:8" ht="258" customHeight="1" x14ac:dyDescent="0.3">
      <c r="A142" s="57" t="s">
        <v>185</v>
      </c>
      <c r="B142" s="55" t="s">
        <v>174</v>
      </c>
      <c r="C142" s="69" t="s">
        <v>197</v>
      </c>
      <c r="D142" s="26">
        <v>9421200</v>
      </c>
      <c r="E142" s="19">
        <v>2355300</v>
      </c>
      <c r="F142" s="69" t="s">
        <v>3</v>
      </c>
      <c r="G142" s="69" t="s">
        <v>67</v>
      </c>
    </row>
    <row r="143" spans="1:8" ht="67.5" customHeight="1" x14ac:dyDescent="0.3">
      <c r="A143" s="57" t="s">
        <v>152</v>
      </c>
      <c r="B143" s="55" t="s">
        <v>168</v>
      </c>
      <c r="C143" s="69" t="s">
        <v>36</v>
      </c>
      <c r="D143" s="26">
        <v>404800</v>
      </c>
      <c r="E143" s="19">
        <v>101200</v>
      </c>
      <c r="F143" s="69" t="s">
        <v>3</v>
      </c>
      <c r="G143" s="69" t="s">
        <v>67</v>
      </c>
    </row>
    <row r="144" spans="1:8" ht="65.099999999999994" customHeight="1" x14ac:dyDescent="0.3">
      <c r="A144" s="57" t="s">
        <v>161</v>
      </c>
      <c r="B144" s="77" t="s">
        <v>166</v>
      </c>
      <c r="C144" s="77"/>
      <c r="D144" s="77"/>
      <c r="E144" s="77"/>
      <c r="F144" s="77"/>
      <c r="G144" s="77"/>
    </row>
    <row r="145" spans="1:10" ht="61.5" customHeight="1" x14ac:dyDescent="0.3">
      <c r="A145" s="57" t="s">
        <v>153</v>
      </c>
      <c r="B145" s="77" t="s">
        <v>166</v>
      </c>
      <c r="C145" s="77"/>
      <c r="D145" s="77"/>
      <c r="E145" s="77"/>
      <c r="F145" s="77"/>
      <c r="G145" s="77"/>
    </row>
    <row r="146" spans="1:10" ht="78" customHeight="1" x14ac:dyDescent="0.3">
      <c r="A146" s="57" t="s">
        <v>154</v>
      </c>
      <c r="B146" s="77" t="s">
        <v>166</v>
      </c>
      <c r="C146" s="77"/>
      <c r="D146" s="77"/>
      <c r="E146" s="77"/>
      <c r="F146" s="77"/>
      <c r="G146" s="77"/>
    </row>
    <row r="147" spans="1:10" ht="86.25" customHeight="1" x14ac:dyDescent="0.3">
      <c r="A147" s="57" t="s">
        <v>50</v>
      </c>
      <c r="B147" s="55" t="s">
        <v>168</v>
      </c>
      <c r="C147" s="69" t="s">
        <v>36</v>
      </c>
      <c r="D147" s="26">
        <v>4384000</v>
      </c>
      <c r="E147" s="19">
        <v>1096000</v>
      </c>
      <c r="F147" s="69" t="s">
        <v>3</v>
      </c>
      <c r="G147" s="69" t="s">
        <v>67</v>
      </c>
    </row>
    <row r="148" spans="1:10" s="3" customFormat="1" ht="24.95" customHeight="1" x14ac:dyDescent="0.3">
      <c r="A148" s="80" t="s">
        <v>81</v>
      </c>
      <c r="B148" s="80"/>
      <c r="C148" s="80"/>
      <c r="D148" s="80"/>
      <c r="E148" s="80"/>
      <c r="F148" s="80"/>
      <c r="G148" s="80"/>
      <c r="H148" s="67"/>
    </row>
    <row r="149" spans="1:10" ht="65.099999999999994" customHeight="1" x14ac:dyDescent="0.3">
      <c r="A149" s="57" t="s">
        <v>33</v>
      </c>
      <c r="B149" s="77" t="s">
        <v>166</v>
      </c>
      <c r="C149" s="77"/>
      <c r="D149" s="77"/>
      <c r="E149" s="77"/>
      <c r="F149" s="77"/>
      <c r="G149" s="77"/>
    </row>
    <row r="150" spans="1:10" ht="57.75" customHeight="1" x14ac:dyDescent="0.3">
      <c r="A150" s="57" t="s">
        <v>155</v>
      </c>
      <c r="B150" s="55" t="s">
        <v>180</v>
      </c>
      <c r="C150" s="21" t="s">
        <v>181</v>
      </c>
      <c r="D150" s="36">
        <f>E150*4</f>
        <v>1600000</v>
      </c>
      <c r="E150" s="36">
        <v>400000</v>
      </c>
      <c r="F150" s="69" t="s">
        <v>7</v>
      </c>
      <c r="G150" s="21"/>
      <c r="H150" s="65"/>
    </row>
    <row r="151" spans="1:10" ht="57.75" customHeight="1" x14ac:dyDescent="0.3">
      <c r="A151" s="57" t="s">
        <v>156</v>
      </c>
      <c r="B151" s="55" t="s">
        <v>167</v>
      </c>
      <c r="C151" s="21" t="s">
        <v>181</v>
      </c>
      <c r="D151" s="50">
        <f>E151*4</f>
        <v>1040000</v>
      </c>
      <c r="E151" s="50">
        <v>260000</v>
      </c>
      <c r="F151" s="69" t="s">
        <v>7</v>
      </c>
      <c r="G151" s="21"/>
    </row>
    <row r="152" spans="1:10" ht="58.5" customHeight="1" x14ac:dyDescent="0.3">
      <c r="A152" s="57" t="s">
        <v>157</v>
      </c>
      <c r="B152" s="30" t="s">
        <v>180</v>
      </c>
      <c r="C152" s="13" t="s">
        <v>181</v>
      </c>
      <c r="D152" s="25">
        <f>E152*4</f>
        <v>1300000</v>
      </c>
      <c r="E152" s="29">
        <v>325000</v>
      </c>
      <c r="F152" s="69" t="s">
        <v>7</v>
      </c>
      <c r="G152" s="21"/>
    </row>
    <row r="153" spans="1:10" ht="65.25" customHeight="1" x14ac:dyDescent="0.3">
      <c r="A153" s="57" t="s">
        <v>34</v>
      </c>
      <c r="B153" s="32" t="s">
        <v>54</v>
      </c>
      <c r="C153" s="69" t="s">
        <v>182</v>
      </c>
      <c r="D153" s="25">
        <f>E153*4</f>
        <v>4900000</v>
      </c>
      <c r="E153" s="29">
        <v>1225000</v>
      </c>
      <c r="F153" s="57" t="s">
        <v>7</v>
      </c>
      <c r="G153" s="16"/>
      <c r="J153" s="27"/>
    </row>
    <row r="154" spans="1:10" ht="52.5" customHeight="1" x14ac:dyDescent="0.3">
      <c r="A154" s="57" t="s">
        <v>158</v>
      </c>
      <c r="B154" s="77" t="s">
        <v>166</v>
      </c>
      <c r="C154" s="77"/>
      <c r="D154" s="77"/>
      <c r="E154" s="77"/>
      <c r="F154" s="77"/>
      <c r="G154" s="77"/>
      <c r="H154" s="65"/>
    </row>
    <row r="155" spans="1:10" ht="65.099999999999994" customHeight="1" x14ac:dyDescent="0.3">
      <c r="A155" s="57" t="s">
        <v>159</v>
      </c>
      <c r="B155" s="77" t="s">
        <v>166</v>
      </c>
      <c r="C155" s="77"/>
      <c r="D155" s="77"/>
      <c r="E155" s="77"/>
      <c r="F155" s="77"/>
      <c r="G155" s="77"/>
    </row>
    <row r="156" spans="1:10" ht="65.099999999999994" customHeight="1" x14ac:dyDescent="0.3">
      <c r="A156" s="57" t="s">
        <v>160</v>
      </c>
      <c r="B156" s="30" t="s">
        <v>174</v>
      </c>
      <c r="C156" s="69" t="s">
        <v>182</v>
      </c>
      <c r="D156" s="25">
        <f>E156*4</f>
        <v>2000000</v>
      </c>
      <c r="E156" s="29">
        <v>500000</v>
      </c>
      <c r="F156" s="5" t="s">
        <v>7</v>
      </c>
      <c r="G156" s="21"/>
    </row>
    <row r="157" spans="1:10" ht="41.25" customHeight="1" x14ac:dyDescent="0.3">
      <c r="A157" s="83" t="s">
        <v>14</v>
      </c>
      <c r="B157" s="83"/>
      <c r="C157" s="83"/>
      <c r="D157" s="83"/>
      <c r="E157" s="83"/>
      <c r="F157" s="83"/>
      <c r="G157" s="83"/>
    </row>
    <row r="158" spans="1:10" ht="24" customHeight="1" x14ac:dyDescent="0.3">
      <c r="A158" s="84" t="s">
        <v>213</v>
      </c>
      <c r="B158" s="84"/>
      <c r="C158" s="84"/>
      <c r="D158" s="84"/>
      <c r="E158" s="84"/>
      <c r="F158" s="84"/>
      <c r="G158" s="84"/>
    </row>
    <row r="159" spans="1:10" ht="39" customHeight="1" x14ac:dyDescent="0.3">
      <c r="A159" s="84" t="s">
        <v>214</v>
      </c>
      <c r="B159" s="84"/>
      <c r="C159" s="84"/>
      <c r="D159" s="84"/>
      <c r="E159" s="84"/>
      <c r="F159" s="84"/>
      <c r="G159" s="84"/>
    </row>
    <row r="160" spans="1:10" ht="27.75" customHeight="1" x14ac:dyDescent="0.3">
      <c r="A160" s="84" t="s">
        <v>37</v>
      </c>
      <c r="B160" s="84"/>
      <c r="C160" s="84"/>
      <c r="D160" s="84"/>
      <c r="E160" s="84"/>
      <c r="F160" s="84"/>
      <c r="G160" s="84"/>
    </row>
    <row r="161" spans="1:7" ht="35.25" customHeight="1" x14ac:dyDescent="0.3">
      <c r="A161" s="84" t="s">
        <v>61</v>
      </c>
      <c r="B161" s="84"/>
      <c r="C161" s="84"/>
      <c r="D161" s="84"/>
      <c r="E161" s="84"/>
      <c r="F161" s="84"/>
      <c r="G161" s="84"/>
    </row>
    <row r="162" spans="1:7" ht="27.75" customHeight="1" x14ac:dyDescent="0.3">
      <c r="A162" s="46"/>
      <c r="B162" s="79"/>
      <c r="C162" s="79"/>
      <c r="D162" s="79"/>
      <c r="E162" s="79"/>
      <c r="F162" s="79"/>
      <c r="G162" s="79"/>
    </row>
    <row r="163" spans="1:7" ht="31.5" customHeight="1" x14ac:dyDescent="0.3">
      <c r="A163" s="81" t="s">
        <v>5</v>
      </c>
      <c r="B163" s="82"/>
      <c r="C163" s="82"/>
      <c r="D163" s="82"/>
      <c r="E163" s="82"/>
      <c r="F163" s="82"/>
      <c r="G163" s="82"/>
    </row>
    <row r="164" spans="1:7" ht="37.5" customHeight="1" x14ac:dyDescent="0.3">
      <c r="A164" s="78" t="s">
        <v>35</v>
      </c>
      <c r="B164" s="79"/>
      <c r="C164" s="79"/>
      <c r="D164" s="79"/>
      <c r="E164" s="79"/>
      <c r="F164" s="79"/>
      <c r="G164" s="79"/>
    </row>
    <row r="165" spans="1:7" ht="34.5" customHeight="1" x14ac:dyDescent="0.3">
      <c r="A165" s="78" t="s">
        <v>16</v>
      </c>
      <c r="B165" s="79"/>
      <c r="C165" s="79"/>
      <c r="D165" s="79"/>
      <c r="E165" s="79"/>
      <c r="F165" s="79"/>
      <c r="G165" s="79"/>
    </row>
    <row r="166" spans="1:7" ht="33.75" customHeight="1" x14ac:dyDescent="0.3">
      <c r="A166" s="78" t="s">
        <v>218</v>
      </c>
      <c r="B166" s="79"/>
      <c r="C166" s="79"/>
      <c r="D166" s="79"/>
      <c r="E166" s="79"/>
      <c r="F166" s="79"/>
      <c r="G166" s="79"/>
    </row>
    <row r="167" spans="1:7" ht="38.25" customHeight="1" x14ac:dyDescent="0.3">
      <c r="A167" s="78" t="s">
        <v>15</v>
      </c>
      <c r="B167" s="79"/>
      <c r="C167" s="79"/>
      <c r="D167" s="79"/>
      <c r="E167" s="79"/>
      <c r="F167" s="79"/>
      <c r="G167" s="79"/>
    </row>
  </sheetData>
  <customSheetViews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.25" right="0.25" top="0.75" bottom="0.75" header="0.3" footer="0.3"/>
      <printOptions horizontalCentered="1"/>
      <pageSetup paperSize="9" scale="57" fitToHeight="0" orientation="landscape" r:id="rId1"/>
      <headerFooter>
        <oddFooter>Strona &amp;P z &amp;N</oddFooter>
      </headerFooter>
      <autoFilter ref="A11:G161"/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4"/>
      <headerFooter>
        <oddFooter>Strona &amp;P z &amp;N</oddFooter>
      </headerFooter>
    </customSheetView>
  </customSheetViews>
  <mergeCells count="95">
    <mergeCell ref="B102:G102"/>
    <mergeCell ref="B88:G88"/>
    <mergeCell ref="B85:G85"/>
    <mergeCell ref="A28:G28"/>
    <mergeCell ref="A40:A41"/>
    <mergeCell ref="B33:G33"/>
    <mergeCell ref="B38:G38"/>
    <mergeCell ref="B13:G13"/>
    <mergeCell ref="B39:G39"/>
    <mergeCell ref="B69:G69"/>
    <mergeCell ref="B75:G75"/>
    <mergeCell ref="B60:G60"/>
    <mergeCell ref="B31:G31"/>
    <mergeCell ref="B29:G29"/>
    <mergeCell ref="B45:G45"/>
    <mergeCell ref="B24:G24"/>
    <mergeCell ref="B64:G64"/>
    <mergeCell ref="B30:G30"/>
    <mergeCell ref="B25:G25"/>
    <mergeCell ref="B20:G20"/>
    <mergeCell ref="B32:G32"/>
    <mergeCell ref="B26:G26"/>
    <mergeCell ref="B34:G34"/>
    <mergeCell ref="A42:A43"/>
    <mergeCell ref="A111:A112"/>
    <mergeCell ref="B78:G78"/>
    <mergeCell ref="B86:G86"/>
    <mergeCell ref="B82:G82"/>
    <mergeCell ref="B84:G84"/>
    <mergeCell ref="A53:A54"/>
    <mergeCell ref="A94:G94"/>
    <mergeCell ref="B106:G106"/>
    <mergeCell ref="A104:A105"/>
    <mergeCell ref="B83:G83"/>
    <mergeCell ref="B90:B91"/>
    <mergeCell ref="B96:G96"/>
    <mergeCell ref="B56:G56"/>
    <mergeCell ref="A90:A93"/>
    <mergeCell ref="B87:G87"/>
    <mergeCell ref="C1:G1"/>
    <mergeCell ref="A5:G5"/>
    <mergeCell ref="A6:G6"/>
    <mergeCell ref="A7:G7"/>
    <mergeCell ref="A79:G79"/>
    <mergeCell ref="A59:G59"/>
    <mergeCell ref="A62:G62"/>
    <mergeCell ref="A12:G12"/>
    <mergeCell ref="A17:G17"/>
    <mergeCell ref="B57:G57"/>
    <mergeCell ref="A48:G48"/>
    <mergeCell ref="A14:A15"/>
    <mergeCell ref="B18:G18"/>
    <mergeCell ref="A19:G19"/>
    <mergeCell ref="B66:G66"/>
    <mergeCell ref="B58:G58"/>
    <mergeCell ref="B141:G141"/>
    <mergeCell ref="B119:G119"/>
    <mergeCell ref="A159:G159"/>
    <mergeCell ref="B149:G149"/>
    <mergeCell ref="B144:G144"/>
    <mergeCell ref="B130:G130"/>
    <mergeCell ref="A158:G158"/>
    <mergeCell ref="B154:G154"/>
    <mergeCell ref="B117:G117"/>
    <mergeCell ref="B115:G115"/>
    <mergeCell ref="A167:G167"/>
    <mergeCell ref="A114:G114"/>
    <mergeCell ref="A127:G127"/>
    <mergeCell ref="A148:G148"/>
    <mergeCell ref="A163:G163"/>
    <mergeCell ref="A164:G164"/>
    <mergeCell ref="A157:G157"/>
    <mergeCell ref="A166:G166"/>
    <mergeCell ref="A165:G165"/>
    <mergeCell ref="B162:G162"/>
    <mergeCell ref="A160:G160"/>
    <mergeCell ref="A161:G161"/>
    <mergeCell ref="B116:G116"/>
    <mergeCell ref="B140:G140"/>
    <mergeCell ref="B113:G113"/>
    <mergeCell ref="B155:G155"/>
    <mergeCell ref="B135:G135"/>
    <mergeCell ref="B139:G139"/>
    <mergeCell ref="B145:G145"/>
    <mergeCell ref="B146:G146"/>
    <mergeCell ref="B133:G133"/>
    <mergeCell ref="B134:G134"/>
    <mergeCell ref="B138:G138"/>
    <mergeCell ref="B122:G122"/>
    <mergeCell ref="B121:G121"/>
    <mergeCell ref="B125:G125"/>
    <mergeCell ref="B126:G126"/>
    <mergeCell ref="B118:G118"/>
    <mergeCell ref="B123:G123"/>
    <mergeCell ref="B120:G1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r:id="rId5"/>
  <headerFooter>
    <oddFooter>Strona &amp;P z &amp;N</oddFooter>
  </headerFooter>
  <rowBreaks count="14" manualBreakCount="14">
    <brk id="15" max="6" man="1"/>
    <brk id="33" max="6" man="1"/>
    <brk id="46" max="6" man="1"/>
    <brk id="60" max="6" man="1"/>
    <brk id="72" max="6" man="1"/>
    <brk id="83" max="6" man="1"/>
    <brk id="96" max="6" man="1"/>
    <brk id="102" max="6" man="1"/>
    <brk id="106" max="6" man="1"/>
    <brk id="109" max="6" man="1"/>
    <brk id="119" max="6" man="1"/>
    <brk id="130" max="6" man="1"/>
    <brk id="138" max="6" man="1"/>
    <brk id="14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customSheetViews>
    <customSheetView guid="{7316820A-EE0B-416D-A399-99EE4B88203D}">
      <pageMargins left="0.7" right="0.7" top="0.75" bottom="0.75" header="0.3" footer="0.3"/>
    </customSheetView>
    <customSheetView guid="{41DBEE5A-291A-4D35-8839-DB0684846BA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Sorek Piotr</dc:creator>
  <cp:lastModifiedBy>Marczak Sylwia</cp:lastModifiedBy>
  <cp:lastPrinted>2018-09-28T09:45:39Z</cp:lastPrinted>
  <dcterms:created xsi:type="dcterms:W3CDTF">2006-09-16T00:00:00Z</dcterms:created>
  <dcterms:modified xsi:type="dcterms:W3CDTF">2018-10-05T07:08:24Z</dcterms:modified>
</cp:coreProperties>
</file>