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zaks\AppData\Local\Microsoft\Windows\Temporary Internet Files\Content.Outlook\3E1EZM1K\"/>
    </mc:Choice>
  </mc:AlternateContent>
  <bookViews>
    <workbookView xWindow="0" yWindow="0" windowWidth="28800" windowHeight="12135" tabRatio="458"/>
  </bookViews>
  <sheets>
    <sheet name="Arkusz1" sheetId="1" r:id="rId1"/>
    <sheet name="Arkusz2" sheetId="2" state="hidden" r:id="rId2"/>
  </sheets>
  <definedNames>
    <definedName name="_xlnm._FilterDatabase" localSheetId="0" hidden="1">Arkusz1!$A$11:$G$163</definedName>
    <definedName name="_ftn1" localSheetId="0">Arkusz1!#REF!</definedName>
    <definedName name="_ftnref1" localSheetId="0">Arkusz1!#REF!</definedName>
    <definedName name="_xlnm.Print_Area" localSheetId="0">Arkusz1!$A$1:$G$163</definedName>
    <definedName name="_xlnm.Print_Titles" localSheetId="0">Arkusz1!$11:$11</definedName>
    <definedName name="Z_41DBEE5A_291A_4D35_8839_DB0684846BA5_.wvu.FilterData" localSheetId="0" hidden="1">Arkusz1!$A$11:$G$163</definedName>
    <definedName name="Z_41DBEE5A_291A_4D35_8839_DB0684846BA5_.wvu.PrintArea" localSheetId="0" hidden="1">Arkusz1!$A$1:$G$163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Arkusz1!$A$13:$G$151</definedName>
    <definedName name="Z_4DBAE2F5_B31D_4D01_8E58_5566D17D1027_.wvu.PrintArea" localSheetId="0" hidden="1">Arkusz1!$A$1:$G$163</definedName>
    <definedName name="Z_4DBAE2F5_B31D_4D01_8E58_5566D17D1027_.wvu.PrintTitles" localSheetId="0" hidden="1">Arkusz1!$11:$11</definedName>
    <definedName name="Z_7316820A_EE0B_416D_A399_99EE4B88203D_.wvu.FilterData" localSheetId="0" hidden="1">Arkusz1!$A$11:$G$163</definedName>
    <definedName name="Z_7316820A_EE0B_416D_A399_99EE4B88203D_.wvu.PrintArea" localSheetId="0" hidden="1">Arkusz1!$A$1:$G$163</definedName>
    <definedName name="Z_7316820A_EE0B_416D_A399_99EE4B88203D_.wvu.PrintTitles" localSheetId="0" hidden="1">Arkusz1!$11:$11</definedName>
    <definedName name="Z_C422CF71_6E81_4D80_A0B5_654350A44DB1_.wvu.FilterData" localSheetId="0" hidden="1">Arkusz1!$A$11:$G$163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Arkusz1!$A$13:$G$151</definedName>
    <definedName name="Z_F3B7DC24_793B_40CB_BFD6_7E2F51978180_.wvu.PrintArea" localSheetId="0" hidden="1">Arkusz1!$A$1:$G$163</definedName>
    <definedName name="Z_F3B7DC24_793B_40CB_BFD6_7E2F51978180_.wvu.PrintTitles" localSheetId="0" hidden="1">Arkusz1!$11:$11</definedName>
  </definedNames>
  <calcPr calcId="152511"/>
  <customWorkbookViews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Marczak Sylwia - Widok osobisty" guid="{7316820A-EE0B-416D-A399-99EE4B88203D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D129" i="1" l="1"/>
  <c r="D17" i="1" l="1"/>
  <c r="D66" i="1" l="1"/>
  <c r="D72" i="1"/>
  <c r="D75" i="1"/>
  <c r="E16" i="1" l="1"/>
</calcChain>
</file>

<file path=xl/sharedStrings.xml><?xml version="1.0" encoding="utf-8"?>
<sst xmlns="http://schemas.openxmlformats.org/spreadsheetml/2006/main" count="492" uniqueCount="221">
  <si>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</si>
  <si>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</si>
  <si>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</si>
  <si>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</si>
  <si>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</si>
  <si>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</si>
  <si>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</si>
  <si>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</si>
  <si>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</si>
  <si>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</si>
  <si>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</si>
  <si>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</si>
  <si>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</si>
  <si>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</si>
  <si>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 oraz wsparcia ucznia młodszego.
4. Doskonalenie umiejętności i kompetencji zawodowych nauczycieli w zakresie zgodnym z zaplanowanym wsparciem na rzecz uczniów.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</si>
  <si>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</si>
  <si>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</si>
  <si>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3. Wojewódzki Urząd Pracy w Katowicach  (http://wupkatowice.praca.gov.pl/)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</si>
  <si>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</si>
  <si>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</si>
  <si>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</si>
  <si>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</si>
  <si>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</si>
  <si>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</si>
  <si>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</si>
  <si>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</si>
  <si>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</si>
  <si>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6.1.</t>
    </r>
    <r>
      <rPr>
        <sz val="10"/>
        <rFont val="Times New Roman"/>
        <family val="1"/>
        <charset val="238"/>
      </rPr>
      <t xml:space="preserve"> Drogi wojewódzkie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</si>
  <si>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</si>
  <si>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</si>
  <si>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</si>
  <si>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</si>
  <si>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</si>
  <si>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</si>
  <si>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</si>
  <si>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</si>
  <si>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
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</si>
  <si>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</si>
  <si>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</si>
  <si>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</si>
  <si>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</si>
  <si>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</si>
  <si>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</si>
  <si>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Kolorem zaznaczono konkursy, które realizują wskaźniki rzeczowe z ram wykonania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</si>
  <si>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</si>
  <si>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</si>
  <si>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j.w.</t>
  </si>
  <si>
    <t>1. Programy zapewniania dostępu do wysokiej jakości edukacji przedszkolnej, zwiększające liczbę miejsc wychowania przedszkolnego oraz podnoszące jakość edukacji, obejmujące:
a. utworzenie dodatkowych miejsc wychowania przedszkolnego, w liczbie odpowiadającej faktycznemu i prognozowanemu w perspektywie 3-letniej zapotrzebowaniu na usługi edukacji przedszkolnej na terenie danej gminy/miasta, na których są one tworzone w tym adaptacja oraz dostosowanie pomieszczeń do potrzeb dzieci z niepełnosprawnościami i/lub doposażenie danej placówki w pomoce dydaktyczne,
b. wydłużenie godzin pracy placówek wychowania przedszkolnego,
c. podniesienie jakości edukacji przedszkolnej poprzez doskonalenie umiejętności i kompetencji zawodowych nauczycieli, niezbędnych do pracy z dziećmi w wieku przedszkolnym, w tym z dziećmi ze specjalnymi potrzebami edukacyjnymi,
d. rozszerzenie oferty placówek wychowania przedszkolnego o dodatkowe zajęcia wyrównujące szanse edukacyjne dzieci w zakresie stwierdzonych deficytów oraz zajęcia na rzecz podnoszenia jakości edukacji przedszkolnej.
Formy wsparcia wskazane w lit. b, c i d mogą być realizowane wyłącznie, jako uzupełnienie działań w zakresie tworzenia nowych miejsc wychowania przedszkolnego (nie dotyczy realizacji wsparcia dla dzieci z niepełnosprawnościami).</t>
  </si>
  <si>
    <t>1. Przebudowa, budowa , remont laboratoriów, sal do praktycznej nauki zawodu wraz z zapewnieniem wyposażenia, w tym przystosowanie do potrzeb osób niepełnosprawnych.</t>
  </si>
  <si>
    <t>1. Budowa i przebudowa infrastruktury służącej do produkcji i dystrybucji energii ze źródeł odnawialnych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</si>
  <si>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</si>
  <si>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dla osób bezrobotnych, nieaktywnych zawodowo i pracodawców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</si>
  <si>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</si>
  <si>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</si>
  <si>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t>Działanie 3.1.</t>
    </r>
    <r>
      <rPr>
        <sz val="10"/>
        <rFont val="Times New Roman"/>
        <family val="1"/>
        <charset val="238"/>
      </rPr>
      <t xml:space="preserve"> Poprawa warunków do rozwoju MŚP
</t>
    </r>
    <r>
      <rPr>
        <b/>
        <sz val="10"/>
        <rFont val="Times New Roman"/>
        <family val="1"/>
        <charset val="238"/>
      </rPr>
      <t>Poddziałanie 3.1.3.</t>
    </r>
    <r>
      <rPr>
        <sz val="10"/>
        <rFont val="Times New Roman"/>
        <family val="1"/>
        <charset val="238"/>
      </rPr>
      <t xml:space="preserve"> Rozwój profesjonalnych usług świadczonych na rzecz przedsiębiorców - konkurs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</si>
  <si>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</si>
  <si>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</si>
  <si>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</si>
  <si>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</si>
  <si>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</si>
  <si>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</si>
  <si>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</si>
  <si>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</si>
  <si>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</si>
  <si>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</si>
  <si>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r>
      <t>**Pełna definicja typów projektów znajduje się w</t>
    </r>
    <r>
      <rPr>
        <i/>
        <sz val="10"/>
        <rFont val="Times New Roman"/>
        <family val="1"/>
        <charset val="238"/>
      </rPr>
      <t xml:space="preserve"> Szczegółowum Opisie Osi Priorytetowych Regionalnego Programu Operacyjnego Województwa Ślaskiego na lata 2014-2020.</t>
    </r>
    <r>
      <rPr>
        <sz val="10"/>
        <rFont val="Times New Roman"/>
        <family val="1"/>
        <charset val="238"/>
      </rPr>
      <t xml:space="preserve"> </t>
    </r>
  </si>
  <si>
    <r>
      <t>Kwoty prezentowane w hramonogramie są kwotami orientacyjnymi, przeliczonymi z użyciem kursu EUR/PLN 1</t>
    </r>
    <r>
      <rPr>
        <sz val="10"/>
        <rFont val="Calibri"/>
        <family val="2"/>
        <charset val="238"/>
      </rPr>
      <t>€</t>
    </r>
    <r>
      <rPr>
        <sz val="10"/>
        <rFont val="Times New Roman"/>
        <family val="1"/>
        <charset val="238"/>
      </rPr>
      <t xml:space="preserve"> = 4 zł</t>
    </r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</si>
  <si>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Realizacja działań w zakresie stworzenia w szkole i placówkach prowadzących kształcenie zawodowe warunków kształcenia zawodu, odzwierciedlających naturalne warunki pracy.</t>
  </si>
  <si>
    <t>1. Wsparcie typu outplacement dla pracowników przedsiębiorstw zagrożonych zwolnieniem, przewidzianych do zwolnienia lub zwolnionych z przyczyn dotyczących zakładu pracy.</t>
  </si>
  <si>
    <t>1. Kompleksowe działania na rzecz integracji osób, rodzin, grup wykluczonych i zagrożonych wykluczeniem społecznym z zastosowaniem instrumentów aktywnej integracji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
6. Programy na rzecz wzmacniania potencjału społecznego i zawodowego lokalnych społeczności uwzględniające specyfikę terytorium i zamieszkujących je społeczności.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</si>
  <si>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</si>
  <si>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listopad</t>
  </si>
  <si>
    <t>wrzesień</t>
  </si>
  <si>
    <t>październik</t>
  </si>
  <si>
    <t>maj</t>
  </si>
  <si>
    <t>marzec</t>
  </si>
  <si>
    <t>kwiecień</t>
  </si>
  <si>
    <t>czerwiec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</si>
  <si>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</si>
  <si>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</si>
  <si>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</si>
  <si>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</si>
  <si>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</si>
  <si>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brak naboru w 2018 roku</t>
  </si>
  <si>
    <t xml:space="preserve">marzec </t>
  </si>
  <si>
    <t xml:space="preserve">I. 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a.2) opiekę perinatalną;
a.3) działania edukacyjne dla personelu medycznego, w tym POZ,
b. wczesnego wykrywania deformacji kręgosłupa u dzieci w wieku szkolnym oraz edukacja w zakresie ergonomii w codziennym życiu dziecka.
II.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</si>
  <si>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Budowa, wyposażenie w aparaturę naukowo-badawczą kluczowej infrastruktury badawczej, służącej realizacji badań naukowych zgodnych z regionalnymi inteligentnymi specjalizacjami</t>
  </si>
  <si>
    <t>Kompleksowe przygotowanie terenów inwestycyjnych typu brownfield w celu nadania im nowych funkcji gospodarczych wraz z możliwością ich promocji.</t>
  </si>
  <si>
    <t>Budowa i modernizacja instalacji do produkcji energii w wysokosprawnej kogeneracji.</t>
  </si>
  <si>
    <t>1. Budowa/rozwój/modernizacja zakładów odzysku i unieszkodliwiania odpadów komunalnych.
2. Kompleksowe unieszkodliwianie odpadów zawierających azbest</t>
  </si>
  <si>
    <t>W przypadku uruchomienia naborów na zasadzie rund, stosowna informacja zostanie umieszczona w regulaminie naboru.</t>
  </si>
  <si>
    <t>sierpień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</si>
  <si>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</si>
  <si>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</si>
  <si>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</si>
  <si>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2. Modernizacja i rewitalizacja linii kolejowych</t>
  </si>
  <si>
    <t>grudzień</t>
  </si>
  <si>
    <t>1. Tworzenie lub rozwój istniejącego zaplecza badawczo-rozwojowego w przedsiębiorstwach służącego ich działalności innowacyjnej. 
2. Wsparcie prac B+R w przedsiębiorstwach.</t>
  </si>
  <si>
    <t>1. Wsparcie profesjonalizacji wysokospecjalistycznych usług doradczych świadczonych przez IOB dla przedsiębiorców 
2. Rozwój i udostępnianie niezbędnej infrastruktury (w tym laboratoria) istniejących instytucji otoczenia biznesu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</si>
  <si>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</t>
  </si>
  <si>
    <t>5. Działania ukierunkowane na eliminowanie zdrowotnych czynników ryzyka w miejscu pracy, z uwzględnieniem działań szkoleniowych;
6. Działania w zakresie przekwalifikowania osób starszych pracujących w trudnych warunkach, pozwalające im na zdobycie kwalifikacji do wykonywania prac, które będą uwzględniały ich umiejętności i stan zdrowia.</t>
  </si>
  <si>
    <t>dla Regionalnego Programu Operacyjnego Województwa Śląskiego na 2018 rok*</t>
  </si>
  <si>
    <t>Istnieje zagrożenie nieuruchomienia naboru</t>
  </si>
  <si>
    <t xml:space="preserve">Istnieje zagrożenie nieuruchomienia naboru
</t>
  </si>
  <si>
    <t xml:space="preserve"> listopad</t>
  </si>
  <si>
    <t xml:space="preserve">Istnieje zagrożenie nieuruchomienia naboru
</t>
  </si>
  <si>
    <t xml:space="preserve">wrzesień </t>
  </si>
  <si>
    <t xml:space="preserve">wrzesień   </t>
  </si>
  <si>
    <t xml:space="preserve">wrzesień  </t>
  </si>
  <si>
    <t xml:space="preserve">2.  Wdrażanie programów zdrowotnych dot. rehabilitacji leczniczej, ułatwiających powroty do pracy i utrzymanie zatrudnienia we współpracy z pracodawcami.
</t>
  </si>
  <si>
    <t xml:space="preserve">
lipiec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</si>
  <si>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</si>
  <si>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</si>
  <si>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</si>
  <si>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</si>
  <si>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</si>
  <si>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</si>
  <si>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</si>
  <si>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</si>
  <si>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</si>
  <si>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</si>
  <si>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</si>
  <si>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</si>
  <si>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</si>
  <si>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</si>
  <si>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</si>
  <si>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</si>
  <si>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</si>
  <si>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</si>
  <si>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</si>
  <si>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luty</t>
  </si>
  <si>
    <t>3. Wdrażanie programów zdrowotnych w kierunku wczesnego wykrywania nowotworów m.in. jelita grubego, piersi, szyjki macicy</t>
  </si>
  <si>
    <t>1. Dostarczenie usług rozwojowych doradczych, szkoleniowych zgodnych z potrzebami przedsiębiorstwa (m.in.: usług w zakresie wsparcia kapitałowego, zarządzania i prowadzenia działalności gospodarczej, budowania i rozwoju biznesu, organizacyjnych, ekonomiczno-finansowych, prawnych, marketingowych, w zakresie zarządzania strategicznego, audytów strategicznych, szkolenia z transferu i komercjalizacji wiedzy oraz ochrony własności przemysłowej).
2. Wspieranie rozwoju kwalifikacji pracowników zgodnie z potrzebami pracodawców.</t>
  </si>
  <si>
    <t>Wdrożenie nowoczesnych rozwiązań Technologii Informacyjno - Komunikacyjnych w procesach biznesowych przedsiębiorstw.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</si>
  <si>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</si>
  <si>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</t>
  </si>
  <si>
    <t>Działanie 10.3. Rewitalizacja obszarów zdegradowanych
Poddziałanie 10.3.2. Rewitalizacja obszarów zdegradowanych - RIT Zachodni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</si>
  <si>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</si>
  <si>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</si>
  <si>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</si>
  <si>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</si>
  <si>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</si>
  <si>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</si>
  <si>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</si>
  <si>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</si>
  <si>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</si>
  <si>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</si>
  <si>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</si>
  <si>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</si>
  <si>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</si>
  <si>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</si>
  <si>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</si>
  <si>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</si>
  <si>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</si>
  <si>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</si>
  <si>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</si>
  <si>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</si>
  <si>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</si>
  <si>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</si>
  <si>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</si>
  <si>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</si>
  <si>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</si>
  <si>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</si>
  <si>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</si>
  <si>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>. Wspomaganie procesów adaptacji do zmian na regionalnym rynku pracy (działania z zakresu outplacementu)
Poddziałanie 7.4.2. Outplacement - konkurs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</si>
  <si>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</si>
  <si>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</si>
  <si>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</si>
  <si>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 xml:space="preserve">Poprawa dostępu do profilaktyki, diagnostyki i rehabilitacji leczniczej ułatwiającej pozostanie w zatrudnieniu i powrót do pracy
</t>
    </r>
    <r>
      <rPr>
        <b/>
        <sz val="10"/>
        <rFont val="Times New Roman"/>
        <family val="1"/>
        <charset val="238"/>
      </rPr>
      <t>Poddziałanie 8.3.2</t>
    </r>
    <r>
      <rPr>
        <sz val="10"/>
        <rFont val="Times New Roman"/>
        <family val="1"/>
        <charset val="238"/>
      </rPr>
      <t>. Realizowanie aktywizacji zawodowej poprzez zapewnienie właściwej opieki zdrowotnej - konkurs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</si>
  <si>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</si>
  <si>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</si>
  <si>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</si>
  <si>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</si>
  <si>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</si>
  <si>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</si>
  <si>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</si>
  <si>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</si>
  <si>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</si>
  <si>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</si>
  <si>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</si>
  <si>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</si>
  <si>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</si>
  <si>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</si>
  <si>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</si>
  <si>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</si>
  <si>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</si>
  <si>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</si>
  <si>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t xml:space="preserve">czerwiec                    </t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</si>
  <si>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</si>
  <si>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</si>
  <si>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</si>
  <si>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</si>
  <si>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</si>
  <si>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</si>
  <si>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</si>
  <si>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</si>
  <si>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</si>
  <si>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</si>
  <si>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</si>
  <si>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</si>
  <si>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</si>
  <si>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</si>
  <si>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</si>
  <si>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</si>
  <si>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</si>
  <si>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</si>
  <si>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</si>
  <si>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</si>
  <si>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</si>
  <si>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</si>
  <si>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</si>
  <si>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</si>
  <si>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>Uruchomienie naboru uzależnione jest od wyników renegocjacji RPO WSL</t>
  </si>
  <si>
    <t>2. Wsparcie prac B+R w przedsiębiorstwach.</t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</si>
  <si>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</si>
  <si>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</si>
  <si>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t>2. Budowa i przebudowa dróg powiatowych i gminych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</si>
  <si>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</si>
  <si>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</si>
  <si>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t xml:space="preserve">                                                                         Załącznik nr 1 do Uchwały Nr 1943/281/V/2018 Zarządu Województwa Śląskiego z dn. 28 sierpnia 2018r</t>
  </si>
  <si>
    <t>(v.6 z dnia 28 sierpnia 2018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</si>
</sst>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sz val="10"/>
      <name val="Calibri"/>
      <family val="2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14" fillId="2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7" fillId="0" borderId="0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167" fontId="15" fillId="3" borderId="1" xfId="2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15" fillId="3" borderId="1" xfId="3" applyNumberFormat="1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14" fillId="2" borderId="1" xfId="3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168" fontId="7" fillId="0" borderId="1" xfId="3" applyNumberFormat="1" applyFont="1" applyBorder="1" applyAlignment="1">
      <alignment horizontal="right" vertical="center" wrapText="1"/>
    </xf>
    <xf numFmtId="168" fontId="7" fillId="0" borderId="0" xfId="0" applyNumberFormat="1" applyFont="1" applyBorder="1" applyAlignment="1">
      <alignment horizontal="right" vertical="center"/>
    </xf>
    <xf numFmtId="168" fontId="0" fillId="0" borderId="0" xfId="0" applyNumberFormat="1"/>
    <xf numFmtId="168" fontId="0" fillId="2" borderId="0" xfId="0" applyNumberFormat="1" applyFill="1"/>
    <xf numFmtId="6" fontId="7" fillId="0" borderId="1" xfId="5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18" fillId="0" borderId="1" xfId="3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vertical="center" wrapText="1"/>
    </xf>
    <xf numFmtId="167" fontId="7" fillId="2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44" fontId="16" fillId="0" borderId="0" xfId="3" applyNumberFormat="1" applyFont="1" applyBorder="1" applyAlignment="1">
      <alignment horizontal="right" vertical="center" wrapText="1"/>
    </xf>
    <xf numFmtId="166" fontId="1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44" fontId="17" fillId="0" borderId="0" xfId="3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6">
    <cellStyle name="Dziesiętny 2" xfId="1"/>
    <cellStyle name="Dziesiętny 2 2" xfId="4"/>
    <cellStyle name="Hiperłącze" xfId="2" builtinId="8"/>
    <cellStyle name="Normalny" xfId="0" builtinId="0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showGridLines="0" tabSelected="1" zoomScale="90" zoomScaleNormal="90" zoomScaleSheetLayoutView="90" zoomScalePageLayoutView="30" workbookViewId="0">
      <selection activeCell="C9" sqref="C9"/>
    </sheetView>
  </sheetViews>
  <sheetFormatPr defaultRowHeight="65.099999999999994" customHeight="1" x14ac:dyDescent="0.3"/>
  <cols>
    <col min="1" max="1" width="53.5" style="1" customWidth="1"/>
    <col min="2" max="2" width="13.375" style="18" customWidth="1"/>
    <col min="3" max="3" width="84.625" style="1" customWidth="1"/>
    <col min="4" max="4" width="22" style="47" customWidth="1"/>
    <col min="5" max="5" width="24.125" style="33" customWidth="1"/>
    <col min="6" max="6" width="18.125" style="29" customWidth="1"/>
    <col min="7" max="7" width="26.875" style="29" customWidth="1"/>
    <col min="9" max="10" width="16" bestFit="1" customWidth="1"/>
    <col min="11" max="11" width="15" bestFit="1" customWidth="1"/>
  </cols>
  <sheetData>
    <row r="1" spans="1:10" s="41" customFormat="1" ht="65.099999999999994" customHeight="1" x14ac:dyDescent="0.3">
      <c r="A1" s="29"/>
      <c r="B1" s="40"/>
      <c r="C1" s="110" t="s">
        <v>219</v>
      </c>
      <c r="D1" s="111"/>
      <c r="E1" s="112"/>
      <c r="F1" s="110"/>
      <c r="G1" s="110"/>
    </row>
    <row r="2" spans="1:10" ht="65.099999999999994" customHeight="1" x14ac:dyDescent="0.3">
      <c r="A2" s="10"/>
      <c r="B2" s="19"/>
      <c r="C2" s="10"/>
      <c r="D2" s="46"/>
      <c r="E2" s="32"/>
      <c r="F2" s="28"/>
      <c r="G2" s="28"/>
    </row>
    <row r="3" spans="1:10" ht="65.099999999999994" customHeight="1" x14ac:dyDescent="0.3">
      <c r="A3" s="11"/>
      <c r="B3" s="19"/>
    </row>
    <row r="4" spans="1:10" ht="65.099999999999994" customHeight="1" x14ac:dyDescent="0.3">
      <c r="A4" s="10"/>
      <c r="B4" s="19"/>
      <c r="C4" s="10"/>
      <c r="D4" s="46"/>
      <c r="E4" s="32"/>
      <c r="F4" s="28"/>
      <c r="G4" s="28"/>
    </row>
    <row r="5" spans="1:10" ht="65.099999999999994" customHeight="1" x14ac:dyDescent="0.3">
      <c r="A5" s="113" t="s">
        <v>0</v>
      </c>
      <c r="B5" s="113"/>
      <c r="C5" s="113"/>
      <c r="D5" s="114"/>
      <c r="E5" s="115"/>
      <c r="F5" s="113"/>
      <c r="G5" s="113"/>
    </row>
    <row r="6" spans="1:10" ht="65.099999999999994" customHeight="1" x14ac:dyDescent="0.3">
      <c r="A6" s="113" t="s">
        <v>101</v>
      </c>
      <c r="B6" s="113"/>
      <c r="C6" s="113"/>
      <c r="D6" s="114"/>
      <c r="E6" s="115"/>
      <c r="F6" s="113"/>
      <c r="G6" s="113"/>
    </row>
    <row r="7" spans="1:10" ht="65.099999999999994" customHeight="1" x14ac:dyDescent="0.3">
      <c r="A7" s="113" t="s">
        <v>220</v>
      </c>
      <c r="B7" s="113"/>
      <c r="C7" s="113"/>
      <c r="D7" s="114"/>
      <c r="E7" s="115"/>
      <c r="F7" s="113"/>
      <c r="G7" s="113"/>
    </row>
    <row r="8" spans="1:10" ht="65.099999999999994" customHeight="1" x14ac:dyDescent="0.3">
      <c r="A8" s="10"/>
      <c r="B8" s="19"/>
      <c r="C8" s="10"/>
      <c r="D8" s="46"/>
      <c r="E8" s="32"/>
      <c r="F8" s="28"/>
      <c r="G8" s="28"/>
    </row>
    <row r="9" spans="1:10" ht="65.099999999999994" customHeight="1" x14ac:dyDescent="0.3">
      <c r="A9" s="12"/>
      <c r="B9" s="20"/>
      <c r="C9" s="10"/>
      <c r="D9" s="46"/>
      <c r="E9" s="32"/>
      <c r="F9" s="28"/>
      <c r="G9" s="28"/>
    </row>
    <row r="10" spans="1:10" ht="65.099999999999994" customHeight="1" x14ac:dyDescent="0.3">
      <c r="A10" s="10"/>
      <c r="B10" s="19" t="s">
        <v>1</v>
      </c>
      <c r="C10" s="10"/>
      <c r="D10" s="46"/>
      <c r="E10" s="32"/>
      <c r="F10" s="28"/>
      <c r="G10" s="28"/>
    </row>
    <row r="11" spans="1:10" ht="79.5" customHeight="1" x14ac:dyDescent="0.3">
      <c r="A11" s="42" t="s">
        <v>123</v>
      </c>
      <c r="B11" s="42" t="s">
        <v>127</v>
      </c>
      <c r="C11" s="42" t="s">
        <v>124</v>
      </c>
      <c r="D11" s="48" t="s">
        <v>128</v>
      </c>
      <c r="E11" s="43" t="s">
        <v>129</v>
      </c>
      <c r="F11" s="42" t="s">
        <v>125</v>
      </c>
      <c r="G11" s="42" t="s">
        <v>126</v>
      </c>
    </row>
    <row r="12" spans="1:10" ht="24.95" customHeight="1" x14ac:dyDescent="0.3">
      <c r="A12" s="106" t="s">
        <v>111</v>
      </c>
      <c r="B12" s="106"/>
      <c r="C12" s="106"/>
      <c r="D12" s="106"/>
      <c r="E12" s="106"/>
      <c r="F12" s="106"/>
      <c r="G12" s="106"/>
    </row>
    <row r="13" spans="1:10" ht="65.099999999999994" customHeight="1" x14ac:dyDescent="0.3">
      <c r="A13" s="7" t="s">
        <v>20</v>
      </c>
      <c r="B13" s="24" t="s">
        <v>71</v>
      </c>
      <c r="C13" s="62" t="s">
        <v>86</v>
      </c>
      <c r="D13" s="49">
        <v>48000000</v>
      </c>
      <c r="E13" s="58">
        <v>12000000</v>
      </c>
      <c r="F13" s="78" t="s">
        <v>7</v>
      </c>
      <c r="G13" s="62"/>
    </row>
    <row r="14" spans="1:10" ht="65.099999999999994" customHeight="1" x14ac:dyDescent="0.3">
      <c r="A14" s="108" t="s">
        <v>52</v>
      </c>
      <c r="B14" s="60" t="s">
        <v>76</v>
      </c>
      <c r="C14" s="62" t="s">
        <v>97</v>
      </c>
      <c r="D14" s="49">
        <v>60000000</v>
      </c>
      <c r="E14" s="58">
        <v>15000000</v>
      </c>
      <c r="F14" s="78" t="s">
        <v>2</v>
      </c>
      <c r="G14" s="62"/>
      <c r="J14" s="55"/>
    </row>
    <row r="15" spans="1:10" ht="65.099999999999994" customHeight="1" x14ac:dyDescent="0.3">
      <c r="A15" s="108"/>
      <c r="B15" s="79" t="s">
        <v>72</v>
      </c>
      <c r="C15" s="66" t="s">
        <v>97</v>
      </c>
      <c r="D15" s="49">
        <v>60000000</v>
      </c>
      <c r="E15" s="58">
        <v>15000000</v>
      </c>
      <c r="F15" s="78" t="s">
        <v>2</v>
      </c>
      <c r="G15" s="66" t="s">
        <v>212</v>
      </c>
      <c r="J15" s="55"/>
    </row>
    <row r="16" spans="1:10" ht="48" customHeight="1" x14ac:dyDescent="0.3">
      <c r="A16" s="108"/>
      <c r="B16" s="23" t="s">
        <v>71</v>
      </c>
      <c r="C16" s="66" t="s">
        <v>213</v>
      </c>
      <c r="D16" s="67">
        <v>50000000</v>
      </c>
      <c r="E16" s="68">
        <f>D16/4</f>
        <v>12500000</v>
      </c>
      <c r="F16" s="78" t="s">
        <v>2</v>
      </c>
      <c r="G16" s="69"/>
      <c r="I16" s="55"/>
    </row>
    <row r="17" spans="1:11" ht="65.099999999999994" customHeight="1" x14ac:dyDescent="0.3">
      <c r="A17" s="62" t="s">
        <v>21</v>
      </c>
      <c r="B17" s="90" t="s">
        <v>96</v>
      </c>
      <c r="C17" s="89" t="s">
        <v>98</v>
      </c>
      <c r="D17" s="49">
        <f>E17*4</f>
        <v>26000000</v>
      </c>
      <c r="E17" s="58">
        <v>6500000</v>
      </c>
      <c r="F17" s="78" t="s">
        <v>2</v>
      </c>
      <c r="G17" s="66" t="s">
        <v>102</v>
      </c>
    </row>
    <row r="18" spans="1:11" ht="24.95" customHeight="1" x14ac:dyDescent="0.3">
      <c r="A18" s="107" t="s">
        <v>112</v>
      </c>
      <c r="B18" s="116"/>
      <c r="C18" s="116"/>
      <c r="D18" s="116"/>
      <c r="E18" s="116"/>
      <c r="F18" s="116"/>
      <c r="G18" s="116"/>
    </row>
    <row r="19" spans="1:11" ht="65.099999999999994" customHeight="1" x14ac:dyDescent="0.3">
      <c r="A19" s="13" t="s">
        <v>78</v>
      </c>
      <c r="B19" s="99" t="s">
        <v>83</v>
      </c>
      <c r="C19" s="99"/>
      <c r="D19" s="99"/>
      <c r="E19" s="99"/>
      <c r="F19" s="99"/>
      <c r="G19" s="99"/>
    </row>
    <row r="20" spans="1:11" ht="24.95" customHeight="1" x14ac:dyDescent="0.3">
      <c r="A20" s="107" t="s">
        <v>113</v>
      </c>
      <c r="B20" s="107"/>
      <c r="C20" s="107"/>
      <c r="D20" s="107"/>
      <c r="E20" s="107"/>
      <c r="F20" s="107"/>
      <c r="G20" s="107"/>
    </row>
    <row r="21" spans="1:11" ht="65.099999999999994" customHeight="1" x14ac:dyDescent="0.3">
      <c r="A21" s="8" t="s">
        <v>141</v>
      </c>
      <c r="B21" s="60" t="s">
        <v>73</v>
      </c>
      <c r="C21" s="62" t="s">
        <v>87</v>
      </c>
      <c r="D21" s="50">
        <v>14800000</v>
      </c>
      <c r="E21" s="34">
        <v>3700000</v>
      </c>
      <c r="F21" s="78" t="s">
        <v>7</v>
      </c>
      <c r="G21" s="62"/>
      <c r="I21" s="55"/>
    </row>
    <row r="22" spans="1:11" ht="65.099999999999994" customHeight="1" x14ac:dyDescent="0.3">
      <c r="A22" s="9" t="s">
        <v>140</v>
      </c>
      <c r="B22" s="99" t="s">
        <v>83</v>
      </c>
      <c r="C22" s="99"/>
      <c r="D22" s="99"/>
      <c r="E22" s="99"/>
      <c r="F22" s="99"/>
      <c r="G22" s="99"/>
      <c r="I22" s="55"/>
      <c r="K22" s="55"/>
    </row>
    <row r="23" spans="1:11" ht="65.099999999999994" customHeight="1" x14ac:dyDescent="0.3">
      <c r="A23" s="9" t="s">
        <v>139</v>
      </c>
      <c r="B23" s="99" t="s">
        <v>83</v>
      </c>
      <c r="C23" s="99"/>
      <c r="D23" s="99"/>
      <c r="E23" s="99"/>
      <c r="F23" s="99"/>
      <c r="G23" s="99"/>
      <c r="I23" s="55"/>
      <c r="J23" s="55"/>
    </row>
    <row r="24" spans="1:11" ht="65.099999999999994" customHeight="1" x14ac:dyDescent="0.3">
      <c r="A24" s="8" t="s">
        <v>54</v>
      </c>
      <c r="B24" s="99" t="s">
        <v>83</v>
      </c>
      <c r="C24" s="99"/>
      <c r="D24" s="99"/>
      <c r="E24" s="99"/>
      <c r="F24" s="99"/>
      <c r="G24" s="99"/>
    </row>
    <row r="25" spans="1:11" s="2" customFormat="1" ht="65.099999999999994" customHeight="1" x14ac:dyDescent="0.3">
      <c r="A25" s="13" t="s">
        <v>53</v>
      </c>
      <c r="B25" s="99" t="s">
        <v>83</v>
      </c>
      <c r="C25" s="99"/>
      <c r="D25" s="99"/>
      <c r="E25" s="99"/>
      <c r="F25" s="99"/>
      <c r="G25" s="99"/>
      <c r="I25" s="56"/>
    </row>
    <row r="26" spans="1:11" ht="65.099999999999994" customHeight="1" x14ac:dyDescent="0.3">
      <c r="A26" s="13" t="s">
        <v>63</v>
      </c>
      <c r="B26" s="65" t="s">
        <v>91</v>
      </c>
      <c r="C26" s="62" t="s">
        <v>133</v>
      </c>
      <c r="D26" s="49">
        <v>60000000</v>
      </c>
      <c r="E26" s="58">
        <v>15000000</v>
      </c>
      <c r="F26" s="78" t="s">
        <v>2</v>
      </c>
      <c r="G26" s="62"/>
    </row>
    <row r="27" spans="1:11" ht="24.95" customHeight="1" x14ac:dyDescent="0.3">
      <c r="A27" s="107" t="s">
        <v>114</v>
      </c>
      <c r="B27" s="107"/>
      <c r="C27" s="107"/>
      <c r="D27" s="107"/>
      <c r="E27" s="107"/>
      <c r="F27" s="107"/>
      <c r="G27" s="107"/>
    </row>
    <row r="28" spans="1:11" ht="65.099999999999994" customHeight="1" x14ac:dyDescent="0.3">
      <c r="A28" s="8" t="s">
        <v>137</v>
      </c>
      <c r="B28" s="64" t="s">
        <v>74</v>
      </c>
      <c r="C28" s="62" t="s">
        <v>49</v>
      </c>
      <c r="D28" s="50">
        <v>17000000</v>
      </c>
      <c r="E28" s="34">
        <v>4250000</v>
      </c>
      <c r="F28" s="77" t="s">
        <v>7</v>
      </c>
      <c r="G28" s="61"/>
      <c r="J28" s="55"/>
    </row>
    <row r="29" spans="1:11" ht="65.099999999999994" customHeight="1" x14ac:dyDescent="0.3">
      <c r="A29" s="9" t="s">
        <v>138</v>
      </c>
      <c r="B29" s="99" t="s">
        <v>83</v>
      </c>
      <c r="C29" s="99"/>
      <c r="D29" s="99"/>
      <c r="E29" s="99"/>
      <c r="F29" s="99"/>
      <c r="G29" s="99"/>
    </row>
    <row r="30" spans="1:11" ht="122.25" customHeight="1" x14ac:dyDescent="0.3">
      <c r="A30" s="61" t="s">
        <v>142</v>
      </c>
      <c r="B30" s="86" t="s">
        <v>96</v>
      </c>
      <c r="C30" s="89" t="s">
        <v>49</v>
      </c>
      <c r="D30" s="91">
        <v>6800000</v>
      </c>
      <c r="E30" s="92">
        <v>1700000</v>
      </c>
      <c r="F30" s="85" t="s">
        <v>7</v>
      </c>
      <c r="G30" s="38"/>
    </row>
    <row r="31" spans="1:11" ht="63.75" customHeight="1" x14ac:dyDescent="0.3">
      <c r="A31" s="61" t="s">
        <v>143</v>
      </c>
      <c r="B31" s="64" t="s">
        <v>91</v>
      </c>
      <c r="C31" s="62" t="s">
        <v>49</v>
      </c>
      <c r="D31" s="51">
        <v>3520000</v>
      </c>
      <c r="E31" s="35">
        <v>880000</v>
      </c>
      <c r="F31" s="77" t="s">
        <v>7</v>
      </c>
      <c r="G31" s="61"/>
    </row>
    <row r="32" spans="1:11" ht="65.099999999999994" customHeight="1" x14ac:dyDescent="0.3">
      <c r="A32" s="5" t="s">
        <v>144</v>
      </c>
      <c r="B32" s="99" t="s">
        <v>83</v>
      </c>
      <c r="C32" s="99"/>
      <c r="D32" s="99"/>
      <c r="E32" s="99"/>
      <c r="F32" s="99"/>
      <c r="G32" s="99"/>
    </row>
    <row r="33" spans="1:11" ht="81.75" customHeight="1" x14ac:dyDescent="0.3">
      <c r="A33" s="61" t="s">
        <v>22</v>
      </c>
      <c r="B33" s="64" t="s">
        <v>74</v>
      </c>
      <c r="C33" s="62" t="s">
        <v>92</v>
      </c>
      <c r="D33" s="50">
        <v>58000000</v>
      </c>
      <c r="E33" s="34">
        <v>14500000</v>
      </c>
      <c r="F33" s="77" t="s">
        <v>7</v>
      </c>
      <c r="G33" s="61"/>
    </row>
    <row r="34" spans="1:11" ht="78.75" customHeight="1" x14ac:dyDescent="0.3">
      <c r="A34" s="61" t="s">
        <v>145</v>
      </c>
      <c r="B34" s="64" t="s">
        <v>94</v>
      </c>
      <c r="C34" s="62" t="s">
        <v>92</v>
      </c>
      <c r="D34" s="50">
        <v>8000000</v>
      </c>
      <c r="E34" s="34">
        <v>2000000</v>
      </c>
      <c r="F34" s="77" t="s">
        <v>7</v>
      </c>
      <c r="G34" s="61"/>
    </row>
    <row r="35" spans="1:11" ht="65.099999999999994" customHeight="1" x14ac:dyDescent="0.3">
      <c r="A35" s="62" t="s">
        <v>146</v>
      </c>
      <c r="B35" s="38"/>
      <c r="C35" s="70" t="s">
        <v>83</v>
      </c>
      <c r="D35" s="70"/>
      <c r="E35" s="70"/>
      <c r="F35" s="76"/>
      <c r="G35" s="74"/>
    </row>
    <row r="36" spans="1:11" ht="65.099999999999994" customHeight="1" x14ac:dyDescent="0.3">
      <c r="A36" s="61" t="s">
        <v>147</v>
      </c>
      <c r="B36" s="99" t="s">
        <v>83</v>
      </c>
      <c r="C36" s="99"/>
      <c r="D36" s="99"/>
      <c r="E36" s="99"/>
      <c r="F36" s="99"/>
      <c r="G36" s="99"/>
    </row>
    <row r="37" spans="1:11" ht="74.25" customHeight="1" x14ac:dyDescent="0.3">
      <c r="A37" s="5" t="s">
        <v>188</v>
      </c>
      <c r="B37" s="99" t="s">
        <v>83</v>
      </c>
      <c r="C37" s="99"/>
      <c r="D37" s="99"/>
      <c r="E37" s="99"/>
      <c r="F37" s="99"/>
      <c r="G37" s="99"/>
    </row>
    <row r="38" spans="1:11" ht="65.099999999999994" customHeight="1" x14ac:dyDescent="0.3">
      <c r="A38" s="5" t="s">
        <v>23</v>
      </c>
      <c r="B38" s="24" t="s">
        <v>96</v>
      </c>
      <c r="C38" s="62" t="s">
        <v>88</v>
      </c>
      <c r="D38" s="49">
        <v>27600000</v>
      </c>
      <c r="E38" s="58">
        <v>6900000</v>
      </c>
      <c r="F38" s="78" t="s">
        <v>7</v>
      </c>
      <c r="G38" s="62"/>
    </row>
    <row r="39" spans="1:11" ht="91.5" customHeight="1" x14ac:dyDescent="0.3">
      <c r="A39" s="108" t="s">
        <v>24</v>
      </c>
      <c r="B39" s="59" t="s">
        <v>76</v>
      </c>
      <c r="C39" s="62" t="s">
        <v>15</v>
      </c>
      <c r="D39" s="49">
        <v>250000000</v>
      </c>
      <c r="E39" s="58">
        <v>62500000</v>
      </c>
      <c r="F39" s="78" t="s">
        <v>7</v>
      </c>
      <c r="G39" s="62"/>
    </row>
    <row r="40" spans="1:11" ht="65.099999999999994" customHeight="1" x14ac:dyDescent="0.3">
      <c r="A40" s="108"/>
      <c r="B40" s="64" t="s">
        <v>91</v>
      </c>
      <c r="C40" s="62" t="s">
        <v>93</v>
      </c>
      <c r="D40" s="50">
        <v>46000000</v>
      </c>
      <c r="E40" s="34">
        <v>11500000</v>
      </c>
      <c r="F40" s="77" t="s">
        <v>7</v>
      </c>
      <c r="G40" s="62"/>
    </row>
    <row r="41" spans="1:11" ht="82.5" customHeight="1" x14ac:dyDescent="0.3">
      <c r="A41" s="108" t="s">
        <v>148</v>
      </c>
      <c r="B41" s="64" t="s">
        <v>94</v>
      </c>
      <c r="C41" s="62" t="s">
        <v>15</v>
      </c>
      <c r="D41" s="50">
        <v>14800000</v>
      </c>
      <c r="E41" s="34">
        <v>3700000</v>
      </c>
      <c r="F41" s="77" t="s">
        <v>7</v>
      </c>
      <c r="G41" s="31"/>
    </row>
    <row r="42" spans="1:11" ht="65.099999999999994" customHeight="1" x14ac:dyDescent="0.3">
      <c r="A42" s="108"/>
      <c r="B42" s="64" t="s">
        <v>91</v>
      </c>
      <c r="C42" s="62" t="s">
        <v>93</v>
      </c>
      <c r="D42" s="50">
        <v>760000</v>
      </c>
      <c r="E42" s="34">
        <v>190000</v>
      </c>
      <c r="F42" s="77" t="s">
        <v>7</v>
      </c>
      <c r="G42" s="62"/>
    </row>
    <row r="43" spans="1:11" ht="65.099999999999994" customHeight="1" x14ac:dyDescent="0.3">
      <c r="A43" s="44" t="s">
        <v>149</v>
      </c>
      <c r="B43" s="64" t="s">
        <v>91</v>
      </c>
      <c r="C43" s="62" t="s">
        <v>93</v>
      </c>
      <c r="D43" s="50">
        <v>2400000</v>
      </c>
      <c r="E43" s="34">
        <v>600000</v>
      </c>
      <c r="F43" s="77" t="s">
        <v>7</v>
      </c>
      <c r="G43" s="62"/>
    </row>
    <row r="44" spans="1:11" ht="65.099999999999994" customHeight="1" x14ac:dyDescent="0.3">
      <c r="A44" s="63" t="s">
        <v>150</v>
      </c>
      <c r="B44" s="109" t="s">
        <v>83</v>
      </c>
      <c r="C44" s="109"/>
      <c r="D44" s="109"/>
      <c r="E44" s="109"/>
      <c r="F44" s="109"/>
      <c r="G44" s="109"/>
    </row>
    <row r="45" spans="1:11" ht="65.099999999999994" customHeight="1" x14ac:dyDescent="0.3">
      <c r="A45" s="63" t="s">
        <v>151</v>
      </c>
      <c r="B45" s="99" t="s">
        <v>83</v>
      </c>
      <c r="C45" s="99"/>
      <c r="D45" s="99"/>
      <c r="E45" s="99"/>
      <c r="F45" s="99"/>
      <c r="G45" s="99"/>
    </row>
    <row r="46" spans="1:11" ht="24.95" customHeight="1" x14ac:dyDescent="0.3">
      <c r="A46" s="106" t="s">
        <v>115</v>
      </c>
      <c r="B46" s="106"/>
      <c r="C46" s="106"/>
      <c r="D46" s="106"/>
      <c r="E46" s="106"/>
      <c r="F46" s="106"/>
      <c r="G46" s="106"/>
    </row>
    <row r="47" spans="1:11" ht="85.5" customHeight="1" x14ac:dyDescent="0.3">
      <c r="A47" s="63" t="s">
        <v>55</v>
      </c>
      <c r="B47" s="64" t="s">
        <v>94</v>
      </c>
      <c r="C47" s="25" t="s">
        <v>10</v>
      </c>
      <c r="D47" s="50">
        <v>18000000</v>
      </c>
      <c r="E47" s="34">
        <v>4500000</v>
      </c>
      <c r="F47" s="77" t="s">
        <v>7</v>
      </c>
      <c r="G47" s="62"/>
    </row>
    <row r="48" spans="1:11" ht="65.099999999999994" customHeight="1" x14ac:dyDescent="0.3">
      <c r="A48" s="63" t="s">
        <v>56</v>
      </c>
      <c r="B48" s="64" t="s">
        <v>91</v>
      </c>
      <c r="C48" s="25" t="s">
        <v>46</v>
      </c>
      <c r="D48" s="50">
        <v>12000000</v>
      </c>
      <c r="E48" s="34">
        <v>3000000</v>
      </c>
      <c r="F48" s="77" t="s">
        <v>7</v>
      </c>
      <c r="G48" s="30"/>
      <c r="I48" s="55"/>
      <c r="K48" s="55"/>
    </row>
    <row r="49" spans="1:10" ht="65.099999999999994" customHeight="1" x14ac:dyDescent="0.3">
      <c r="A49" s="63" t="s">
        <v>57</v>
      </c>
      <c r="B49" s="99" t="s">
        <v>83</v>
      </c>
      <c r="C49" s="99"/>
      <c r="D49" s="99"/>
      <c r="E49" s="99"/>
      <c r="F49" s="99"/>
      <c r="G49" s="99"/>
    </row>
    <row r="50" spans="1:10" ht="65.099999999999994" customHeight="1" x14ac:dyDescent="0.3">
      <c r="A50" s="63" t="s">
        <v>58</v>
      </c>
      <c r="B50" s="64" t="s">
        <v>91</v>
      </c>
      <c r="C50" s="25" t="s">
        <v>46</v>
      </c>
      <c r="D50" s="52">
        <v>6000000</v>
      </c>
      <c r="E50" s="58">
        <v>1500000</v>
      </c>
      <c r="F50" s="77" t="s">
        <v>7</v>
      </c>
      <c r="G50" s="31"/>
    </row>
    <row r="51" spans="1:10" ht="65.099999999999994" customHeight="1" x14ac:dyDescent="0.3">
      <c r="A51" s="61" t="s">
        <v>59</v>
      </c>
      <c r="B51" s="64" t="s">
        <v>73</v>
      </c>
      <c r="C51" s="25" t="s">
        <v>89</v>
      </c>
      <c r="D51" s="50">
        <v>15200000</v>
      </c>
      <c r="E51" s="34">
        <v>3800000</v>
      </c>
      <c r="F51" s="77" t="s">
        <v>7</v>
      </c>
      <c r="G51" s="61"/>
    </row>
    <row r="52" spans="1:10" ht="65.099999999999994" customHeight="1" x14ac:dyDescent="0.3">
      <c r="A52" s="61" t="s">
        <v>60</v>
      </c>
      <c r="B52" s="59" t="s">
        <v>71</v>
      </c>
      <c r="C52" s="39" t="s">
        <v>89</v>
      </c>
      <c r="D52" s="52">
        <v>14400000</v>
      </c>
      <c r="E52" s="58">
        <v>3600000</v>
      </c>
      <c r="F52" s="39" t="s">
        <v>7</v>
      </c>
      <c r="G52" s="38"/>
    </row>
    <row r="53" spans="1:10" ht="65.099999999999994" customHeight="1" x14ac:dyDescent="0.3">
      <c r="A53" s="5" t="s">
        <v>61</v>
      </c>
      <c r="B53" s="99" t="s">
        <v>83</v>
      </c>
      <c r="C53" s="99"/>
      <c r="D53" s="99"/>
      <c r="E53" s="99"/>
      <c r="F53" s="99"/>
      <c r="G53" s="99"/>
    </row>
    <row r="54" spans="1:10" ht="65.099999999999994" customHeight="1" x14ac:dyDescent="0.3">
      <c r="A54" s="63" t="s">
        <v>25</v>
      </c>
      <c r="B54" s="99" t="s">
        <v>83</v>
      </c>
      <c r="C54" s="99"/>
      <c r="D54" s="99"/>
      <c r="E54" s="99"/>
      <c r="F54" s="99"/>
      <c r="G54" s="99"/>
    </row>
    <row r="55" spans="1:10" ht="65.099999999999994" customHeight="1" x14ac:dyDescent="0.3">
      <c r="A55" s="63" t="s">
        <v>26</v>
      </c>
      <c r="B55" s="99" t="s">
        <v>83</v>
      </c>
      <c r="C55" s="99"/>
      <c r="D55" s="99"/>
      <c r="E55" s="99"/>
      <c r="F55" s="99"/>
      <c r="G55" s="99"/>
    </row>
    <row r="56" spans="1:10" ht="24.95" customHeight="1" x14ac:dyDescent="0.3">
      <c r="A56" s="106" t="s">
        <v>116</v>
      </c>
      <c r="B56" s="106"/>
      <c r="C56" s="106"/>
      <c r="D56" s="106"/>
      <c r="E56" s="106"/>
      <c r="F56" s="106"/>
      <c r="G56" s="106"/>
    </row>
    <row r="57" spans="1:10" ht="65.099999999999994" customHeight="1" x14ac:dyDescent="0.3">
      <c r="A57" s="14" t="s">
        <v>27</v>
      </c>
      <c r="B57" s="86" t="s">
        <v>96</v>
      </c>
      <c r="C57" s="39" t="s">
        <v>216</v>
      </c>
      <c r="D57" s="91">
        <v>60000000</v>
      </c>
      <c r="E57" s="58">
        <v>15000000</v>
      </c>
      <c r="F57" s="5" t="s">
        <v>7</v>
      </c>
      <c r="G57" s="39"/>
    </row>
    <row r="58" spans="1:10" ht="65.099999999999994" customHeight="1" x14ac:dyDescent="0.3">
      <c r="A58" s="15" t="s">
        <v>28</v>
      </c>
      <c r="B58" s="24" t="s">
        <v>74</v>
      </c>
      <c r="C58" s="62" t="s">
        <v>95</v>
      </c>
      <c r="D58" s="49">
        <v>300000000</v>
      </c>
      <c r="E58" s="58">
        <v>75000000</v>
      </c>
      <c r="F58" s="5" t="s">
        <v>7</v>
      </c>
      <c r="G58" s="62"/>
    </row>
    <row r="59" spans="1:10" ht="24.95" customHeight="1" x14ac:dyDescent="0.3">
      <c r="A59" s="106" t="s">
        <v>117</v>
      </c>
      <c r="B59" s="106"/>
      <c r="C59" s="106"/>
      <c r="D59" s="106"/>
      <c r="E59" s="106"/>
      <c r="F59" s="106"/>
      <c r="G59" s="106"/>
    </row>
    <row r="60" spans="1:10" ht="141" customHeight="1" x14ac:dyDescent="0.3">
      <c r="A60" s="63" t="s">
        <v>152</v>
      </c>
      <c r="B60" s="60" t="s">
        <v>74</v>
      </c>
      <c r="C60" s="62" t="s">
        <v>51</v>
      </c>
      <c r="D60" s="50">
        <v>3764807</v>
      </c>
      <c r="E60" s="34">
        <v>941201</v>
      </c>
      <c r="F60" s="78" t="s">
        <v>3</v>
      </c>
      <c r="G60" s="62" t="s">
        <v>102</v>
      </c>
      <c r="I60" s="55"/>
    </row>
    <row r="61" spans="1:10" ht="65.099999999999994" customHeight="1" x14ac:dyDescent="0.3">
      <c r="A61" s="63" t="s">
        <v>153</v>
      </c>
      <c r="B61" s="99" t="s">
        <v>83</v>
      </c>
      <c r="C61" s="99"/>
      <c r="D61" s="99"/>
      <c r="E61" s="99"/>
      <c r="F61" s="99"/>
      <c r="G61" s="99"/>
    </row>
    <row r="62" spans="1:10" ht="122.25" customHeight="1" x14ac:dyDescent="0.3">
      <c r="A62" s="63" t="s">
        <v>154</v>
      </c>
      <c r="B62" s="60" t="s">
        <v>106</v>
      </c>
      <c r="C62" s="62" t="s">
        <v>51</v>
      </c>
      <c r="D62" s="57">
        <v>200000</v>
      </c>
      <c r="E62" s="58">
        <v>50000</v>
      </c>
      <c r="F62" s="78" t="s">
        <v>3</v>
      </c>
      <c r="G62" s="62" t="s">
        <v>102</v>
      </c>
    </row>
    <row r="63" spans="1:10" ht="132.75" customHeight="1" x14ac:dyDescent="0.3">
      <c r="A63" s="63" t="s">
        <v>155</v>
      </c>
      <c r="B63" s="60" t="s">
        <v>74</v>
      </c>
      <c r="C63" s="26" t="s">
        <v>51</v>
      </c>
      <c r="D63" s="50">
        <v>1019988</v>
      </c>
      <c r="E63" s="34">
        <v>254997</v>
      </c>
      <c r="F63" s="4" t="s">
        <v>3</v>
      </c>
      <c r="G63" s="62" t="s">
        <v>102</v>
      </c>
    </row>
    <row r="64" spans="1:10" ht="119.25" customHeight="1" x14ac:dyDescent="0.3">
      <c r="A64" s="63" t="s">
        <v>156</v>
      </c>
      <c r="B64" s="59" t="s">
        <v>74</v>
      </c>
      <c r="C64" s="62" t="s">
        <v>51</v>
      </c>
      <c r="D64" s="50">
        <v>7530652</v>
      </c>
      <c r="E64" s="34">
        <v>1882663</v>
      </c>
      <c r="F64" s="78" t="s">
        <v>3</v>
      </c>
      <c r="G64" s="62" t="s">
        <v>103</v>
      </c>
      <c r="J64" s="55"/>
    </row>
    <row r="65" spans="1:10" ht="117.75" customHeight="1" x14ac:dyDescent="0.3">
      <c r="A65" s="63" t="s">
        <v>157</v>
      </c>
      <c r="B65" s="59" t="s">
        <v>74</v>
      </c>
      <c r="C65" s="26" t="s">
        <v>51</v>
      </c>
      <c r="D65" s="50">
        <v>4259267</v>
      </c>
      <c r="E65" s="34">
        <v>1064816</v>
      </c>
      <c r="F65" s="4" t="s">
        <v>3</v>
      </c>
      <c r="G65" s="62" t="s">
        <v>105</v>
      </c>
      <c r="J65" s="55"/>
    </row>
    <row r="66" spans="1:10" ht="117.75" customHeight="1" x14ac:dyDescent="0.3">
      <c r="A66" s="87" t="s">
        <v>217</v>
      </c>
      <c r="B66" s="86" t="s">
        <v>96</v>
      </c>
      <c r="C66" s="26" t="s">
        <v>51</v>
      </c>
      <c r="D66" s="50">
        <f>E66*4</f>
        <v>21800000</v>
      </c>
      <c r="E66" s="34">
        <v>5450000</v>
      </c>
      <c r="F66" s="4" t="s">
        <v>3</v>
      </c>
      <c r="G66" s="89" t="s">
        <v>105</v>
      </c>
      <c r="J66" s="55"/>
    </row>
    <row r="67" spans="1:10" ht="65.099999999999994" customHeight="1" x14ac:dyDescent="0.3">
      <c r="A67" s="62" t="s">
        <v>158</v>
      </c>
      <c r="B67" s="60" t="s">
        <v>108</v>
      </c>
      <c r="C67" s="62" t="s">
        <v>11</v>
      </c>
      <c r="D67" s="50">
        <v>6600000</v>
      </c>
      <c r="E67" s="34">
        <v>1650000</v>
      </c>
      <c r="F67" s="78" t="s">
        <v>3</v>
      </c>
      <c r="G67" s="62" t="s">
        <v>103</v>
      </c>
    </row>
    <row r="68" spans="1:10" ht="65.099999999999994" customHeight="1" x14ac:dyDescent="0.3">
      <c r="A68" s="78" t="s">
        <v>215</v>
      </c>
      <c r="B68" s="99" t="s">
        <v>83</v>
      </c>
      <c r="C68" s="99"/>
      <c r="D68" s="99"/>
      <c r="E68" s="99"/>
      <c r="F68" s="99"/>
      <c r="G68" s="99"/>
    </row>
    <row r="69" spans="1:10" ht="65.099999999999994" customHeight="1" x14ac:dyDescent="0.3">
      <c r="A69" s="62" t="s">
        <v>159</v>
      </c>
      <c r="B69" s="99" t="s">
        <v>83</v>
      </c>
      <c r="C69" s="99"/>
      <c r="D69" s="99"/>
      <c r="E69" s="99"/>
      <c r="F69" s="99"/>
      <c r="G69" s="99"/>
    </row>
    <row r="70" spans="1:10" ht="65.099999999999994" customHeight="1" x14ac:dyDescent="0.3">
      <c r="A70" s="62" t="s">
        <v>160</v>
      </c>
      <c r="B70" s="60" t="s">
        <v>107</v>
      </c>
      <c r="C70" s="62" t="s">
        <v>11</v>
      </c>
      <c r="D70" s="50">
        <v>315563</v>
      </c>
      <c r="E70" s="34">
        <v>78890</v>
      </c>
      <c r="F70" s="78" t="s">
        <v>3</v>
      </c>
      <c r="G70" s="62" t="s">
        <v>105</v>
      </c>
    </row>
    <row r="71" spans="1:10" ht="65.099999999999994" customHeight="1" x14ac:dyDescent="0.3">
      <c r="A71" s="61" t="s">
        <v>161</v>
      </c>
      <c r="B71" s="59" t="s">
        <v>72</v>
      </c>
      <c r="C71" s="62" t="s">
        <v>11</v>
      </c>
      <c r="D71" s="50">
        <v>8000000</v>
      </c>
      <c r="E71" s="34">
        <v>2000000</v>
      </c>
      <c r="F71" s="77" t="s">
        <v>3</v>
      </c>
      <c r="G71" s="62" t="s">
        <v>105</v>
      </c>
    </row>
    <row r="72" spans="1:10" ht="65.099999999999994" customHeight="1" x14ac:dyDescent="0.3">
      <c r="A72" s="88" t="s">
        <v>218</v>
      </c>
      <c r="B72" s="86" t="s">
        <v>96</v>
      </c>
      <c r="C72" s="89" t="s">
        <v>11</v>
      </c>
      <c r="D72" s="50">
        <f>E72*4</f>
        <v>6200000</v>
      </c>
      <c r="E72" s="34">
        <v>1550000</v>
      </c>
      <c r="F72" s="88" t="s">
        <v>3</v>
      </c>
      <c r="G72" s="89" t="s">
        <v>105</v>
      </c>
    </row>
    <row r="73" spans="1:10" ht="65.099999999999994" customHeight="1" x14ac:dyDescent="0.3">
      <c r="A73" s="62" t="s">
        <v>162</v>
      </c>
      <c r="B73" s="59" t="s">
        <v>73</v>
      </c>
      <c r="C73" s="62" t="s">
        <v>68</v>
      </c>
      <c r="D73" s="50">
        <v>1259581</v>
      </c>
      <c r="E73" s="34">
        <v>314895</v>
      </c>
      <c r="F73" s="78" t="s">
        <v>3</v>
      </c>
      <c r="G73" s="62" t="s">
        <v>103</v>
      </c>
    </row>
    <row r="74" spans="1:10" ht="65.099999999999994" customHeight="1" x14ac:dyDescent="0.3">
      <c r="A74" s="61" t="s">
        <v>164</v>
      </c>
      <c r="B74" s="59" t="s">
        <v>73</v>
      </c>
      <c r="C74" s="62" t="s">
        <v>68</v>
      </c>
      <c r="D74" s="50">
        <v>8000000</v>
      </c>
      <c r="E74" s="34">
        <v>2000000</v>
      </c>
      <c r="F74" s="77" t="s">
        <v>3</v>
      </c>
      <c r="G74" s="62" t="s">
        <v>103</v>
      </c>
    </row>
    <row r="75" spans="1:10" ht="65.099999999999994" customHeight="1" x14ac:dyDescent="0.3">
      <c r="A75" s="61" t="s">
        <v>163</v>
      </c>
      <c r="B75" s="86" t="s">
        <v>96</v>
      </c>
      <c r="C75" s="89" t="s">
        <v>68</v>
      </c>
      <c r="D75" s="91">
        <f>E75*4</f>
        <v>667252</v>
      </c>
      <c r="E75" s="34">
        <v>166813</v>
      </c>
      <c r="F75" s="88" t="s">
        <v>3</v>
      </c>
      <c r="G75" s="89" t="s">
        <v>103</v>
      </c>
    </row>
    <row r="76" spans="1:10" ht="24.95" customHeight="1" x14ac:dyDescent="0.3">
      <c r="A76" s="106" t="s">
        <v>118</v>
      </c>
      <c r="B76" s="106"/>
      <c r="C76" s="106"/>
      <c r="D76" s="106"/>
      <c r="E76" s="106"/>
      <c r="F76" s="106"/>
      <c r="G76" s="106"/>
    </row>
    <row r="77" spans="1:10" ht="152.25" customHeight="1" x14ac:dyDescent="0.3">
      <c r="A77" s="5" t="s">
        <v>29</v>
      </c>
      <c r="B77" s="60" t="s">
        <v>73</v>
      </c>
      <c r="C77" s="62" t="s">
        <v>99</v>
      </c>
      <c r="D77" s="49">
        <v>7169553</v>
      </c>
      <c r="E77" s="58">
        <v>1792388</v>
      </c>
      <c r="F77" s="78" t="s">
        <v>4</v>
      </c>
      <c r="G77" s="62" t="s">
        <v>102</v>
      </c>
      <c r="I77" s="55"/>
    </row>
    <row r="78" spans="1:10" ht="153.75" customHeight="1" x14ac:dyDescent="0.3">
      <c r="A78" s="5" t="s">
        <v>165</v>
      </c>
      <c r="B78" s="60" t="s">
        <v>75</v>
      </c>
      <c r="C78" s="4" t="s">
        <v>99</v>
      </c>
      <c r="D78" s="49">
        <v>805200</v>
      </c>
      <c r="E78" s="58">
        <v>201300</v>
      </c>
      <c r="F78" s="78" t="s">
        <v>4</v>
      </c>
      <c r="G78" s="62" t="s">
        <v>102</v>
      </c>
    </row>
    <row r="79" spans="1:10" ht="147.75" customHeight="1" x14ac:dyDescent="0.3">
      <c r="A79" s="5" t="s">
        <v>166</v>
      </c>
      <c r="B79" s="60" t="s">
        <v>73</v>
      </c>
      <c r="C79" s="62" t="s">
        <v>99</v>
      </c>
      <c r="D79" s="49">
        <v>894600</v>
      </c>
      <c r="E79" s="58">
        <v>223650</v>
      </c>
      <c r="F79" s="78" t="s">
        <v>4</v>
      </c>
      <c r="G79" s="62" t="s">
        <v>102</v>
      </c>
    </row>
    <row r="80" spans="1:10" ht="147" customHeight="1" x14ac:dyDescent="0.3">
      <c r="A80" s="62" t="s">
        <v>30</v>
      </c>
      <c r="B80" s="60" t="s">
        <v>75</v>
      </c>
      <c r="C80" s="62" t="s">
        <v>99</v>
      </c>
      <c r="D80" s="49">
        <v>44925678</v>
      </c>
      <c r="E80" s="58">
        <v>11231419</v>
      </c>
      <c r="F80" s="78" t="s">
        <v>4</v>
      </c>
      <c r="G80" s="62" t="s">
        <v>102</v>
      </c>
    </row>
    <row r="81" spans="1:10" s="2" customFormat="1" ht="65.099999999999994" customHeight="1" x14ac:dyDescent="0.3">
      <c r="A81" s="62" t="s">
        <v>62</v>
      </c>
      <c r="B81" s="60" t="s">
        <v>75</v>
      </c>
      <c r="C81" s="62" t="s">
        <v>9</v>
      </c>
      <c r="D81" s="49">
        <v>1000000</v>
      </c>
      <c r="E81" s="58">
        <v>250000</v>
      </c>
      <c r="F81" s="78" t="s">
        <v>4</v>
      </c>
      <c r="G81" s="62"/>
      <c r="J81" s="56"/>
    </row>
    <row r="82" spans="1:10" ht="65.099999999999994" customHeight="1" x14ac:dyDescent="0.3">
      <c r="A82" s="63" t="s">
        <v>167</v>
      </c>
      <c r="B82" s="99" t="s">
        <v>83</v>
      </c>
      <c r="C82" s="99"/>
      <c r="D82" s="99"/>
      <c r="E82" s="99"/>
      <c r="F82" s="99"/>
      <c r="G82" s="99"/>
    </row>
    <row r="83" spans="1:10" ht="65.099999999999994" customHeight="1" x14ac:dyDescent="0.3">
      <c r="A83" s="63" t="s">
        <v>169</v>
      </c>
      <c r="B83" s="59" t="s">
        <v>73</v>
      </c>
      <c r="C83" s="62" t="s">
        <v>132</v>
      </c>
      <c r="D83" s="50">
        <v>1501536</v>
      </c>
      <c r="E83" s="34">
        <v>375384</v>
      </c>
      <c r="F83" s="77" t="s">
        <v>3</v>
      </c>
      <c r="G83" s="62" t="s">
        <v>102</v>
      </c>
    </row>
    <row r="84" spans="1:10" ht="65.099999999999994" customHeight="1" x14ac:dyDescent="0.3">
      <c r="A84" s="63" t="s">
        <v>171</v>
      </c>
      <c r="B84" s="99" t="s">
        <v>83</v>
      </c>
      <c r="C84" s="99"/>
      <c r="D84" s="99"/>
      <c r="E84" s="99"/>
      <c r="F84" s="99"/>
      <c r="G84" s="99"/>
    </row>
    <row r="85" spans="1:10" ht="65.099999999999994" customHeight="1" x14ac:dyDescent="0.3">
      <c r="A85" s="63" t="s">
        <v>170</v>
      </c>
      <c r="B85" s="99" t="s">
        <v>83</v>
      </c>
      <c r="C85" s="99"/>
      <c r="D85" s="99"/>
      <c r="E85" s="99"/>
      <c r="F85" s="99"/>
      <c r="G85" s="99"/>
    </row>
    <row r="86" spans="1:10" ht="87.75" customHeight="1" x14ac:dyDescent="0.3">
      <c r="A86" s="62" t="s">
        <v>172</v>
      </c>
      <c r="B86" s="60" t="s">
        <v>76</v>
      </c>
      <c r="C86" s="62" t="s">
        <v>100</v>
      </c>
      <c r="D86" s="49">
        <v>2915626.96</v>
      </c>
      <c r="E86" s="58">
        <v>728906.74</v>
      </c>
      <c r="F86" s="78" t="s">
        <v>4</v>
      </c>
      <c r="G86" s="62"/>
    </row>
    <row r="87" spans="1:10" ht="65.099999999999994" customHeight="1" x14ac:dyDescent="0.3">
      <c r="A87" s="93" t="s">
        <v>168</v>
      </c>
      <c r="B87" s="60" t="s">
        <v>130</v>
      </c>
      <c r="C87" s="62" t="s">
        <v>131</v>
      </c>
      <c r="D87" s="49">
        <v>4000000</v>
      </c>
      <c r="E87" s="58">
        <v>1000000</v>
      </c>
      <c r="F87" s="78" t="s">
        <v>4</v>
      </c>
      <c r="G87" s="62"/>
    </row>
    <row r="88" spans="1:10" ht="80.25" customHeight="1" x14ac:dyDescent="0.3">
      <c r="A88" s="94"/>
      <c r="B88" s="83" t="s">
        <v>76</v>
      </c>
      <c r="C88" s="82" t="s">
        <v>100</v>
      </c>
      <c r="D88" s="49">
        <v>3638569.4</v>
      </c>
      <c r="E88" s="58">
        <v>909642.35</v>
      </c>
      <c r="F88" s="96" t="s">
        <v>4</v>
      </c>
      <c r="G88" s="4"/>
    </row>
    <row r="89" spans="1:10" ht="65.099999999999994" customHeight="1" x14ac:dyDescent="0.3">
      <c r="A89" s="94"/>
      <c r="B89" s="83" t="s">
        <v>71</v>
      </c>
      <c r="C89" s="82" t="s">
        <v>109</v>
      </c>
      <c r="D89" s="49">
        <v>54000000</v>
      </c>
      <c r="E89" s="58">
        <v>13500000</v>
      </c>
      <c r="F89" s="97"/>
      <c r="G89" s="84" t="s">
        <v>102</v>
      </c>
    </row>
    <row r="90" spans="1:10" ht="65.099999999999994" customHeight="1" x14ac:dyDescent="0.3">
      <c r="A90" s="95"/>
      <c r="B90" s="83" t="s">
        <v>96</v>
      </c>
      <c r="C90" s="82" t="s">
        <v>109</v>
      </c>
      <c r="D90" s="49">
        <v>18000000</v>
      </c>
      <c r="E90" s="58">
        <v>4500000</v>
      </c>
      <c r="F90" s="98"/>
      <c r="G90" s="84" t="s">
        <v>102</v>
      </c>
    </row>
    <row r="91" spans="1:10" ht="24.95" customHeight="1" x14ac:dyDescent="0.3">
      <c r="A91" s="106" t="s">
        <v>119</v>
      </c>
      <c r="B91" s="106"/>
      <c r="C91" s="106"/>
      <c r="D91" s="106"/>
      <c r="E91" s="106"/>
      <c r="F91" s="106"/>
      <c r="G91" s="106"/>
    </row>
    <row r="92" spans="1:10" ht="109.5" customHeight="1" x14ac:dyDescent="0.3">
      <c r="A92" s="63" t="s">
        <v>173</v>
      </c>
      <c r="B92" s="59" t="s">
        <v>73</v>
      </c>
      <c r="C92" s="62" t="s">
        <v>8</v>
      </c>
      <c r="D92" s="50">
        <v>14791980</v>
      </c>
      <c r="E92" s="34">
        <v>3697995</v>
      </c>
      <c r="F92" s="77" t="s">
        <v>4</v>
      </c>
      <c r="G92" s="61"/>
    </row>
    <row r="93" spans="1:10" ht="65.099999999999994" customHeight="1" x14ac:dyDescent="0.3">
      <c r="A93" s="63" t="s">
        <v>174</v>
      </c>
      <c r="B93" s="59" t="s">
        <v>72</v>
      </c>
      <c r="C93" s="59" t="s">
        <v>46</v>
      </c>
      <c r="D93" s="50">
        <v>594720</v>
      </c>
      <c r="E93" s="34">
        <v>148680</v>
      </c>
      <c r="F93" s="77" t="s">
        <v>4</v>
      </c>
      <c r="G93" s="45"/>
      <c r="I93" s="55"/>
    </row>
    <row r="94" spans="1:10" s="6" customFormat="1" ht="116.25" customHeight="1" x14ac:dyDescent="0.3">
      <c r="A94" s="63" t="s">
        <v>175</v>
      </c>
      <c r="B94" s="72" t="s">
        <v>72</v>
      </c>
      <c r="C94" s="72" t="s">
        <v>46</v>
      </c>
      <c r="D94" s="50">
        <v>2400000</v>
      </c>
      <c r="E94" s="34">
        <v>600000</v>
      </c>
      <c r="F94" s="77" t="s">
        <v>4</v>
      </c>
      <c r="G94" s="80"/>
    </row>
    <row r="95" spans="1:10" ht="78.75" customHeight="1" x14ac:dyDescent="0.3">
      <c r="A95" s="63" t="s">
        <v>176</v>
      </c>
      <c r="B95" s="76" t="s">
        <v>72</v>
      </c>
      <c r="C95" s="76" t="s">
        <v>46</v>
      </c>
      <c r="D95" s="50">
        <v>5200000</v>
      </c>
      <c r="E95" s="34">
        <v>1300000</v>
      </c>
      <c r="F95" s="77" t="s">
        <v>4</v>
      </c>
      <c r="G95" s="81"/>
    </row>
    <row r="96" spans="1:10" ht="193.5" customHeight="1" x14ac:dyDescent="0.3">
      <c r="A96" s="61" t="s">
        <v>177</v>
      </c>
      <c r="B96" s="59" t="s">
        <v>74</v>
      </c>
      <c r="C96" s="62" t="s">
        <v>69</v>
      </c>
      <c r="D96" s="50">
        <v>10620696</v>
      </c>
      <c r="E96" s="34">
        <v>2655174</v>
      </c>
      <c r="F96" s="77" t="s">
        <v>4</v>
      </c>
      <c r="G96" s="61"/>
    </row>
    <row r="97" spans="1:9" ht="119.25" customHeight="1" x14ac:dyDescent="0.3">
      <c r="A97" s="63" t="s">
        <v>31</v>
      </c>
      <c r="B97" s="59" t="s">
        <v>72</v>
      </c>
      <c r="C97" s="62" t="s">
        <v>8</v>
      </c>
      <c r="D97" s="50">
        <v>9560000</v>
      </c>
      <c r="E97" s="34">
        <v>2390000</v>
      </c>
      <c r="F97" s="77" t="s">
        <v>4</v>
      </c>
      <c r="G97" s="62"/>
    </row>
    <row r="98" spans="1:9" ht="152.25" customHeight="1" x14ac:dyDescent="0.3">
      <c r="A98" s="63" t="s">
        <v>32</v>
      </c>
      <c r="B98" s="22" t="s">
        <v>74</v>
      </c>
      <c r="C98" s="62" t="s">
        <v>12</v>
      </c>
      <c r="D98" s="50">
        <v>30000000</v>
      </c>
      <c r="E98" s="34">
        <v>7500000</v>
      </c>
      <c r="F98" s="77" t="s">
        <v>4</v>
      </c>
      <c r="G98" s="61"/>
    </row>
    <row r="99" spans="1:9" ht="65.099999999999994" customHeight="1" x14ac:dyDescent="0.3">
      <c r="A99" s="63" t="s">
        <v>50</v>
      </c>
      <c r="B99" s="99" t="s">
        <v>83</v>
      </c>
      <c r="C99" s="99"/>
      <c r="D99" s="99"/>
      <c r="E99" s="99"/>
      <c r="F99" s="99"/>
      <c r="G99" s="99"/>
    </row>
    <row r="100" spans="1:9" ht="409.5" customHeight="1" x14ac:dyDescent="0.3">
      <c r="A100" s="62" t="s">
        <v>33</v>
      </c>
      <c r="B100" s="60" t="s">
        <v>84</v>
      </c>
      <c r="C100" s="62" t="s">
        <v>134</v>
      </c>
      <c r="D100" s="49">
        <v>20580162</v>
      </c>
      <c r="E100" s="58">
        <v>5145040</v>
      </c>
      <c r="F100" s="78" t="s">
        <v>4</v>
      </c>
      <c r="G100" s="62"/>
    </row>
    <row r="101" spans="1:9" ht="65.099999999999994" customHeight="1" x14ac:dyDescent="0.3">
      <c r="A101" s="62" t="s">
        <v>178</v>
      </c>
      <c r="B101" s="60" t="s">
        <v>75</v>
      </c>
      <c r="C101" s="62" t="s">
        <v>6</v>
      </c>
      <c r="D101" s="49">
        <v>2122872</v>
      </c>
      <c r="E101" s="58">
        <v>530718</v>
      </c>
      <c r="F101" s="78" t="s">
        <v>4</v>
      </c>
      <c r="G101" s="62"/>
    </row>
    <row r="102" spans="1:9" ht="65.099999999999994" customHeight="1" x14ac:dyDescent="0.3">
      <c r="A102" s="62" t="s">
        <v>179</v>
      </c>
      <c r="B102" s="60" t="s">
        <v>75</v>
      </c>
      <c r="C102" s="62" t="s">
        <v>9</v>
      </c>
      <c r="D102" s="49">
        <v>2235208</v>
      </c>
      <c r="E102" s="58">
        <v>558802</v>
      </c>
      <c r="F102" s="78" t="s">
        <v>4</v>
      </c>
      <c r="G102" s="62"/>
    </row>
    <row r="103" spans="1:9" ht="64.5" customHeight="1" x14ac:dyDescent="0.3">
      <c r="A103" s="61" t="s">
        <v>180</v>
      </c>
      <c r="B103" s="99" t="s">
        <v>83</v>
      </c>
      <c r="C103" s="102"/>
      <c r="D103" s="102"/>
      <c r="E103" s="102"/>
      <c r="F103" s="102"/>
      <c r="G103" s="103"/>
    </row>
    <row r="104" spans="1:9" ht="284.25" customHeight="1" x14ac:dyDescent="0.3">
      <c r="A104" s="61" t="s">
        <v>79</v>
      </c>
      <c r="B104" s="59" t="s">
        <v>74</v>
      </c>
      <c r="C104" s="62" t="s">
        <v>134</v>
      </c>
      <c r="D104" s="50">
        <v>35508972</v>
      </c>
      <c r="E104" s="34">
        <v>8877243</v>
      </c>
      <c r="F104" s="77" t="s">
        <v>4</v>
      </c>
      <c r="G104" s="61"/>
    </row>
    <row r="105" spans="1:9" ht="293.25" customHeight="1" x14ac:dyDescent="0.3">
      <c r="A105" s="61" t="s">
        <v>181</v>
      </c>
      <c r="B105" s="59" t="s">
        <v>72</v>
      </c>
      <c r="C105" s="62" t="s">
        <v>135</v>
      </c>
      <c r="D105" s="50">
        <v>16000000</v>
      </c>
      <c r="E105" s="34">
        <v>4000000</v>
      </c>
      <c r="F105" s="77" t="s">
        <v>4</v>
      </c>
      <c r="G105" s="62"/>
    </row>
    <row r="106" spans="1:9" ht="157.5" customHeight="1" x14ac:dyDescent="0.3">
      <c r="A106" s="61" t="s">
        <v>182</v>
      </c>
      <c r="B106" s="59" t="s">
        <v>94</v>
      </c>
      <c r="C106" s="62" t="s">
        <v>135</v>
      </c>
      <c r="D106" s="50">
        <v>4000000</v>
      </c>
      <c r="E106" s="34">
        <v>1000000</v>
      </c>
      <c r="F106" s="77" t="s">
        <v>4</v>
      </c>
      <c r="G106" s="61"/>
    </row>
    <row r="107" spans="1:9" ht="65.099999999999994" customHeight="1" x14ac:dyDescent="0.3">
      <c r="A107" s="105" t="s">
        <v>183</v>
      </c>
      <c r="B107" s="59" t="s">
        <v>187</v>
      </c>
      <c r="C107" s="101" t="s">
        <v>85</v>
      </c>
      <c r="D107" s="50">
        <v>12546628</v>
      </c>
      <c r="E107" s="34">
        <v>3136657</v>
      </c>
      <c r="F107" s="101" t="s">
        <v>4</v>
      </c>
      <c r="G107" s="99"/>
    </row>
    <row r="108" spans="1:9" ht="90" customHeight="1" x14ac:dyDescent="0.3">
      <c r="A108" s="105"/>
      <c r="B108" s="60" t="s">
        <v>110</v>
      </c>
      <c r="C108" s="101"/>
      <c r="D108" s="49">
        <v>30600000</v>
      </c>
      <c r="E108" s="58">
        <v>7650000</v>
      </c>
      <c r="F108" s="101"/>
      <c r="G108" s="99"/>
    </row>
    <row r="109" spans="1:9" ht="65.099999999999994" customHeight="1" x14ac:dyDescent="0.3">
      <c r="A109" s="63" t="s">
        <v>184</v>
      </c>
      <c r="B109" s="99" t="s">
        <v>83</v>
      </c>
      <c r="C109" s="99"/>
      <c r="D109" s="99"/>
      <c r="E109" s="99"/>
      <c r="F109" s="99"/>
      <c r="G109" s="99"/>
    </row>
    <row r="110" spans="1:9" ht="24.95" customHeight="1" x14ac:dyDescent="0.3">
      <c r="A110" s="106" t="s">
        <v>120</v>
      </c>
      <c r="B110" s="106"/>
      <c r="C110" s="106"/>
      <c r="D110" s="106"/>
      <c r="E110" s="106"/>
      <c r="F110" s="106"/>
      <c r="G110" s="106"/>
    </row>
    <row r="111" spans="1:9" ht="65.099999999999994" customHeight="1" x14ac:dyDescent="0.3">
      <c r="A111" s="62" t="s">
        <v>34</v>
      </c>
      <c r="B111" s="99" t="s">
        <v>83</v>
      </c>
      <c r="C111" s="99"/>
      <c r="D111" s="99"/>
      <c r="E111" s="99"/>
      <c r="F111" s="99"/>
      <c r="G111" s="99"/>
    </row>
    <row r="112" spans="1:9" ht="65.099999999999994" customHeight="1" x14ac:dyDescent="0.3">
      <c r="A112" s="5" t="s">
        <v>35</v>
      </c>
      <c r="B112" s="99" t="s">
        <v>83</v>
      </c>
      <c r="C112" s="99"/>
      <c r="D112" s="99"/>
      <c r="E112" s="99"/>
      <c r="F112" s="99"/>
      <c r="G112" s="99"/>
      <c r="I112" s="55"/>
    </row>
    <row r="113" spans="1:9" ht="65.099999999999994" customHeight="1" x14ac:dyDescent="0.3">
      <c r="A113" s="61" t="s">
        <v>185</v>
      </c>
      <c r="B113" s="64" t="s">
        <v>73</v>
      </c>
      <c r="C113" s="62" t="s">
        <v>13</v>
      </c>
      <c r="D113" s="50">
        <v>6000000</v>
      </c>
      <c r="E113" s="34">
        <v>1500000</v>
      </c>
      <c r="F113" s="77" t="s">
        <v>7</v>
      </c>
      <c r="G113" s="30"/>
    </row>
    <row r="114" spans="1:9" ht="104.25" customHeight="1" x14ac:dyDescent="0.3">
      <c r="A114" s="71" t="s">
        <v>186</v>
      </c>
      <c r="B114" s="73" t="s">
        <v>77</v>
      </c>
      <c r="C114" s="71" t="s">
        <v>13</v>
      </c>
      <c r="D114" s="49">
        <v>12760000</v>
      </c>
      <c r="E114" s="58">
        <v>3190000</v>
      </c>
      <c r="F114" s="78" t="s">
        <v>7</v>
      </c>
      <c r="G114" s="71"/>
    </row>
    <row r="115" spans="1:9" ht="81.75" customHeight="1" x14ac:dyDescent="0.3">
      <c r="A115" s="61" t="s">
        <v>189</v>
      </c>
      <c r="B115" s="64" t="s">
        <v>76</v>
      </c>
      <c r="C115" s="62" t="s">
        <v>13</v>
      </c>
      <c r="D115" s="50">
        <v>9200000</v>
      </c>
      <c r="E115" s="34">
        <v>2300000</v>
      </c>
      <c r="F115" s="77" t="s">
        <v>7</v>
      </c>
      <c r="G115" s="30"/>
    </row>
    <row r="116" spans="1:9" ht="103.5" customHeight="1" x14ac:dyDescent="0.3">
      <c r="A116" s="5" t="s">
        <v>190</v>
      </c>
      <c r="B116" s="24" t="s">
        <v>77</v>
      </c>
      <c r="C116" s="62" t="s">
        <v>13</v>
      </c>
      <c r="D116" s="50">
        <v>30600000</v>
      </c>
      <c r="E116" s="34">
        <v>7650000</v>
      </c>
      <c r="F116" s="77" t="s">
        <v>7</v>
      </c>
      <c r="G116" s="5"/>
    </row>
    <row r="117" spans="1:9" ht="65.099999999999994" customHeight="1" x14ac:dyDescent="0.3">
      <c r="A117" s="61" t="s">
        <v>191</v>
      </c>
      <c r="B117" s="99" t="s">
        <v>83</v>
      </c>
      <c r="C117" s="99"/>
      <c r="D117" s="99"/>
      <c r="E117" s="99"/>
      <c r="F117" s="99"/>
      <c r="G117" s="99"/>
    </row>
    <row r="118" spans="1:9" ht="65.099999999999994" customHeight="1" x14ac:dyDescent="0.3">
      <c r="A118" s="63" t="s">
        <v>192</v>
      </c>
      <c r="B118" s="99" t="s">
        <v>83</v>
      </c>
      <c r="C118" s="99"/>
      <c r="D118" s="99"/>
      <c r="E118" s="99"/>
      <c r="F118" s="99"/>
      <c r="G118" s="99"/>
    </row>
    <row r="119" spans="1:9" ht="65.099999999999994" customHeight="1" x14ac:dyDescent="0.3">
      <c r="A119" s="63" t="s">
        <v>193</v>
      </c>
      <c r="B119" s="99" t="s">
        <v>83</v>
      </c>
      <c r="C119" s="99"/>
      <c r="D119" s="99"/>
      <c r="E119" s="99"/>
      <c r="F119" s="99"/>
      <c r="G119" s="99"/>
    </row>
    <row r="120" spans="1:9" ht="65.099999999999994" customHeight="1" x14ac:dyDescent="0.3">
      <c r="A120" s="63" t="s">
        <v>136</v>
      </c>
      <c r="B120" s="99" t="s">
        <v>83</v>
      </c>
      <c r="C120" s="99"/>
      <c r="D120" s="99"/>
      <c r="E120" s="99"/>
      <c r="F120" s="99"/>
      <c r="G120" s="99"/>
    </row>
    <row r="121" spans="1:9" ht="65.099999999999994" customHeight="1" x14ac:dyDescent="0.3">
      <c r="A121" s="63" t="s">
        <v>36</v>
      </c>
      <c r="B121" s="99" t="s">
        <v>83</v>
      </c>
      <c r="C121" s="99"/>
      <c r="D121" s="99"/>
      <c r="E121" s="99"/>
      <c r="F121" s="99"/>
      <c r="G121" s="99"/>
    </row>
    <row r="122" spans="1:9" ht="65.099999999999994" customHeight="1" x14ac:dyDescent="0.3">
      <c r="A122" s="63" t="s">
        <v>194</v>
      </c>
      <c r="B122" s="99" t="s">
        <v>83</v>
      </c>
      <c r="C122" s="99"/>
      <c r="D122" s="99"/>
      <c r="E122" s="99"/>
      <c r="F122" s="99"/>
      <c r="G122" s="99"/>
    </row>
    <row r="123" spans="1:9" ht="24.95" customHeight="1" x14ac:dyDescent="0.3">
      <c r="A123" s="106" t="s">
        <v>121</v>
      </c>
      <c r="B123" s="106"/>
      <c r="C123" s="106"/>
      <c r="D123" s="106"/>
      <c r="E123" s="106"/>
      <c r="F123" s="106"/>
      <c r="G123" s="106"/>
    </row>
    <row r="124" spans="1:9" ht="178.5" customHeight="1" x14ac:dyDescent="0.3">
      <c r="A124" s="5" t="s">
        <v>37</v>
      </c>
      <c r="B124" s="23" t="s">
        <v>75</v>
      </c>
      <c r="C124" s="62" t="s">
        <v>47</v>
      </c>
      <c r="D124" s="53">
        <v>7235696</v>
      </c>
      <c r="E124" s="36">
        <v>1808924</v>
      </c>
      <c r="F124" s="5" t="s">
        <v>4</v>
      </c>
      <c r="G124" s="62" t="s">
        <v>102</v>
      </c>
      <c r="I124" s="55"/>
    </row>
    <row r="125" spans="1:9" ht="79.5" customHeight="1" x14ac:dyDescent="0.3">
      <c r="A125" s="62" t="s">
        <v>195</v>
      </c>
      <c r="B125" s="60" t="s">
        <v>75</v>
      </c>
      <c r="C125" s="62" t="s">
        <v>6</v>
      </c>
      <c r="D125" s="49">
        <v>3974976</v>
      </c>
      <c r="E125" s="58">
        <v>993744</v>
      </c>
      <c r="F125" s="78" t="s">
        <v>4</v>
      </c>
      <c r="G125" s="62" t="s">
        <v>102</v>
      </c>
    </row>
    <row r="126" spans="1:9" ht="78.75" customHeight="1" x14ac:dyDescent="0.3">
      <c r="A126" s="62" t="s">
        <v>196</v>
      </c>
      <c r="B126" s="60" t="s">
        <v>75</v>
      </c>
      <c r="C126" s="62" t="s">
        <v>9</v>
      </c>
      <c r="D126" s="49">
        <v>115661</v>
      </c>
      <c r="E126" s="58">
        <v>28915</v>
      </c>
      <c r="F126" s="78" t="s">
        <v>4</v>
      </c>
      <c r="G126" s="62" t="s">
        <v>102</v>
      </c>
    </row>
    <row r="127" spans="1:9" ht="84" customHeight="1" x14ac:dyDescent="0.3">
      <c r="A127" s="62" t="s">
        <v>197</v>
      </c>
      <c r="B127" s="60" t="s">
        <v>75</v>
      </c>
      <c r="C127" s="62" t="s">
        <v>9</v>
      </c>
      <c r="D127" s="49">
        <v>1256614</v>
      </c>
      <c r="E127" s="58">
        <v>314153</v>
      </c>
      <c r="F127" s="78" t="s">
        <v>4</v>
      </c>
      <c r="G127" s="62" t="s">
        <v>102</v>
      </c>
    </row>
    <row r="128" spans="1:9" ht="83.25" customHeight="1" x14ac:dyDescent="0.3">
      <c r="A128" s="61" t="s">
        <v>38</v>
      </c>
      <c r="B128" s="60" t="s">
        <v>75</v>
      </c>
      <c r="C128" s="62" t="s">
        <v>9</v>
      </c>
      <c r="D128" s="49">
        <v>7383856</v>
      </c>
      <c r="E128" s="58">
        <v>1845964</v>
      </c>
      <c r="F128" s="78" t="s">
        <v>4</v>
      </c>
      <c r="G128" s="62" t="s">
        <v>102</v>
      </c>
    </row>
    <row r="129" spans="1:7" ht="75.75" customHeight="1" x14ac:dyDescent="0.3">
      <c r="A129" s="89" t="s">
        <v>80</v>
      </c>
      <c r="B129" s="86" t="s">
        <v>96</v>
      </c>
      <c r="C129" s="39" t="s">
        <v>9</v>
      </c>
      <c r="D129" s="49">
        <f>E129*4</f>
        <v>3080000</v>
      </c>
      <c r="E129" s="58">
        <v>770000</v>
      </c>
      <c r="F129" s="89" t="s">
        <v>4</v>
      </c>
      <c r="G129" s="89" t="s">
        <v>102</v>
      </c>
    </row>
    <row r="130" spans="1:7" ht="112.5" customHeight="1" x14ac:dyDescent="0.3">
      <c r="A130" s="62" t="s">
        <v>39</v>
      </c>
      <c r="B130" s="60" t="s">
        <v>74</v>
      </c>
      <c r="C130" s="62" t="s">
        <v>14</v>
      </c>
      <c r="D130" s="49">
        <v>17890012</v>
      </c>
      <c r="E130" s="58">
        <v>4472503</v>
      </c>
      <c r="F130" s="78" t="s">
        <v>4</v>
      </c>
      <c r="G130" s="62" t="s">
        <v>102</v>
      </c>
    </row>
    <row r="131" spans="1:7" s="2" customFormat="1" ht="75" customHeight="1" x14ac:dyDescent="0.3">
      <c r="A131" s="61" t="s">
        <v>81</v>
      </c>
      <c r="B131" s="99" t="s">
        <v>83</v>
      </c>
      <c r="C131" s="99"/>
      <c r="D131" s="99"/>
      <c r="E131" s="99"/>
      <c r="F131" s="99"/>
      <c r="G131" s="99"/>
    </row>
    <row r="132" spans="1:7" s="2" customFormat="1" ht="114.75" customHeight="1" x14ac:dyDescent="0.3">
      <c r="A132" s="61" t="s">
        <v>82</v>
      </c>
      <c r="B132" s="59" t="s">
        <v>74</v>
      </c>
      <c r="C132" s="61" t="s">
        <v>70</v>
      </c>
      <c r="D132" s="50">
        <v>6100170</v>
      </c>
      <c r="E132" s="34">
        <v>1525042</v>
      </c>
      <c r="F132" s="77" t="s">
        <v>4</v>
      </c>
      <c r="G132" s="61" t="s">
        <v>102</v>
      </c>
    </row>
    <row r="133" spans="1:7" ht="136.5" customHeight="1" x14ac:dyDescent="0.3">
      <c r="A133" s="63" t="s">
        <v>198</v>
      </c>
      <c r="B133" s="60" t="s">
        <v>76</v>
      </c>
      <c r="C133" s="62" t="s">
        <v>67</v>
      </c>
      <c r="D133" s="49">
        <v>11524568</v>
      </c>
      <c r="E133" s="58">
        <v>2881142</v>
      </c>
      <c r="F133" s="78" t="s">
        <v>4</v>
      </c>
      <c r="G133" s="62" t="s">
        <v>102</v>
      </c>
    </row>
    <row r="134" spans="1:7" ht="77.25" customHeight="1" x14ac:dyDescent="0.3">
      <c r="A134" s="63" t="s">
        <v>199</v>
      </c>
      <c r="B134" s="60" t="s">
        <v>73</v>
      </c>
      <c r="C134" s="62" t="s">
        <v>9</v>
      </c>
      <c r="D134" s="49">
        <v>4682783</v>
      </c>
      <c r="E134" s="58">
        <v>1170695</v>
      </c>
      <c r="F134" s="78" t="s">
        <v>4</v>
      </c>
      <c r="G134" s="62" t="s">
        <v>102</v>
      </c>
    </row>
    <row r="135" spans="1:7" ht="65.099999999999994" customHeight="1" x14ac:dyDescent="0.3">
      <c r="A135" s="63" t="s">
        <v>200</v>
      </c>
      <c r="B135" s="100" t="s">
        <v>83</v>
      </c>
      <c r="C135" s="100"/>
      <c r="D135" s="100"/>
      <c r="E135" s="100"/>
      <c r="F135" s="100"/>
      <c r="G135" s="100"/>
    </row>
    <row r="136" spans="1:7" ht="65.099999999999994" customHeight="1" x14ac:dyDescent="0.3">
      <c r="A136" s="63" t="s">
        <v>201</v>
      </c>
      <c r="B136" s="60" t="s">
        <v>76</v>
      </c>
      <c r="C136" s="62" t="s">
        <v>9</v>
      </c>
      <c r="D136" s="49">
        <v>1133317</v>
      </c>
      <c r="E136" s="58">
        <v>283329</v>
      </c>
      <c r="F136" s="78" t="s">
        <v>4</v>
      </c>
      <c r="G136" s="62" t="s">
        <v>102</v>
      </c>
    </row>
    <row r="137" spans="1:7" ht="65.099999999999994" customHeight="1" x14ac:dyDescent="0.3">
      <c r="A137" s="63" t="s">
        <v>202</v>
      </c>
      <c r="B137" s="60" t="s">
        <v>76</v>
      </c>
      <c r="C137" s="62" t="s">
        <v>9</v>
      </c>
      <c r="D137" s="49">
        <v>26258794</v>
      </c>
      <c r="E137" s="58">
        <v>6564698</v>
      </c>
      <c r="F137" s="78" t="s">
        <v>4</v>
      </c>
      <c r="G137" s="62" t="s">
        <v>102</v>
      </c>
    </row>
    <row r="138" spans="1:7" ht="67.5" customHeight="1" x14ac:dyDescent="0.3">
      <c r="A138" s="61" t="s">
        <v>203</v>
      </c>
      <c r="B138" s="59" t="s">
        <v>104</v>
      </c>
      <c r="C138" s="62" t="s">
        <v>44</v>
      </c>
      <c r="D138" s="50">
        <v>3389911</v>
      </c>
      <c r="E138" s="34">
        <v>847477</v>
      </c>
      <c r="F138" s="78" t="s">
        <v>3</v>
      </c>
      <c r="G138" s="62" t="s">
        <v>102</v>
      </c>
    </row>
    <row r="139" spans="1:7" ht="65.099999999999994" customHeight="1" x14ac:dyDescent="0.3">
      <c r="A139" s="78" t="s">
        <v>214</v>
      </c>
      <c r="B139" s="76" t="s">
        <v>104</v>
      </c>
      <c r="C139" s="78" t="s">
        <v>44</v>
      </c>
      <c r="D139" s="50">
        <v>2643800</v>
      </c>
      <c r="E139" s="34">
        <v>660950</v>
      </c>
      <c r="F139" s="78" t="s">
        <v>3</v>
      </c>
      <c r="G139" s="78" t="s">
        <v>102</v>
      </c>
    </row>
    <row r="140" spans="1:7" ht="61.5" customHeight="1" x14ac:dyDescent="0.3">
      <c r="A140" s="62" t="s">
        <v>204</v>
      </c>
      <c r="B140" s="59" t="s">
        <v>104</v>
      </c>
      <c r="C140" s="62" t="s">
        <v>44</v>
      </c>
      <c r="D140" s="50">
        <v>1651792</v>
      </c>
      <c r="E140" s="34">
        <v>412948</v>
      </c>
      <c r="F140" s="78" t="s">
        <v>3</v>
      </c>
      <c r="G140" s="62" t="s">
        <v>102</v>
      </c>
    </row>
    <row r="141" spans="1:7" ht="78" customHeight="1" x14ac:dyDescent="0.3">
      <c r="A141" s="61" t="s">
        <v>205</v>
      </c>
      <c r="B141" s="59" t="s">
        <v>104</v>
      </c>
      <c r="C141" s="62" t="s">
        <v>44</v>
      </c>
      <c r="D141" s="50">
        <v>1176296</v>
      </c>
      <c r="E141" s="34">
        <v>294074</v>
      </c>
      <c r="F141" s="78" t="s">
        <v>3</v>
      </c>
      <c r="G141" s="62" t="s">
        <v>102</v>
      </c>
    </row>
    <row r="142" spans="1:7" ht="86.25" customHeight="1" x14ac:dyDescent="0.3">
      <c r="A142" s="61" t="s">
        <v>64</v>
      </c>
      <c r="B142" s="59" t="s">
        <v>104</v>
      </c>
      <c r="C142" s="62" t="s">
        <v>44</v>
      </c>
      <c r="D142" s="50">
        <v>22400000</v>
      </c>
      <c r="E142" s="34">
        <v>5600000</v>
      </c>
      <c r="F142" s="77" t="s">
        <v>3</v>
      </c>
      <c r="G142" s="61" t="s">
        <v>102</v>
      </c>
    </row>
    <row r="143" spans="1:7" s="3" customFormat="1" ht="24.95" customHeight="1" x14ac:dyDescent="0.3">
      <c r="A143" s="106" t="s">
        <v>122</v>
      </c>
      <c r="B143" s="106"/>
      <c r="C143" s="106"/>
      <c r="D143" s="106"/>
      <c r="E143" s="106"/>
      <c r="F143" s="106"/>
      <c r="G143" s="106"/>
    </row>
    <row r="144" spans="1:7" ht="65.099999999999994" customHeight="1" x14ac:dyDescent="0.3">
      <c r="A144" s="63" t="s">
        <v>40</v>
      </c>
      <c r="B144" s="99" t="s">
        <v>83</v>
      </c>
      <c r="C144" s="99"/>
      <c r="D144" s="99"/>
      <c r="E144" s="99"/>
      <c r="F144" s="99"/>
      <c r="G144" s="99"/>
    </row>
    <row r="145" spans="1:10" ht="65.099999999999994" customHeight="1" x14ac:dyDescent="0.3">
      <c r="A145" s="63" t="s">
        <v>206</v>
      </c>
      <c r="B145" s="99" t="s">
        <v>83</v>
      </c>
      <c r="C145" s="99"/>
      <c r="D145" s="99"/>
      <c r="E145" s="99"/>
      <c r="F145" s="99"/>
      <c r="G145" s="99"/>
    </row>
    <row r="146" spans="1:10" ht="65.099999999999994" customHeight="1" x14ac:dyDescent="0.3">
      <c r="A146" s="63" t="s">
        <v>207</v>
      </c>
      <c r="B146" s="99" t="s">
        <v>83</v>
      </c>
      <c r="C146" s="99"/>
      <c r="D146" s="99"/>
      <c r="E146" s="99"/>
      <c r="F146" s="99"/>
      <c r="G146" s="99"/>
    </row>
    <row r="147" spans="1:10" ht="65.099999999999994" customHeight="1" x14ac:dyDescent="0.3">
      <c r="A147" s="63" t="s">
        <v>208</v>
      </c>
      <c r="B147" s="99" t="s">
        <v>83</v>
      </c>
      <c r="C147" s="99"/>
      <c r="D147" s="99"/>
      <c r="E147" s="99"/>
      <c r="F147" s="99"/>
      <c r="G147" s="99"/>
    </row>
    <row r="148" spans="1:10" ht="65.099999999999994" customHeight="1" x14ac:dyDescent="0.3">
      <c r="A148" s="63" t="s">
        <v>41</v>
      </c>
      <c r="B148" s="64" t="s">
        <v>76</v>
      </c>
      <c r="C148" s="62" t="s">
        <v>48</v>
      </c>
      <c r="D148" s="50">
        <v>10000000</v>
      </c>
      <c r="E148" s="34">
        <v>2500000</v>
      </c>
      <c r="F148" s="77" t="s">
        <v>7</v>
      </c>
      <c r="G148" s="30"/>
      <c r="J148" s="55"/>
    </row>
    <row r="149" spans="1:10" ht="65.099999999999994" customHeight="1" x14ac:dyDescent="0.3">
      <c r="A149" s="63" t="s">
        <v>209</v>
      </c>
      <c r="B149" s="99" t="s">
        <v>83</v>
      </c>
      <c r="C149" s="99"/>
      <c r="D149" s="99"/>
      <c r="E149" s="99"/>
      <c r="F149" s="99"/>
      <c r="G149" s="99"/>
    </row>
    <row r="150" spans="1:10" ht="65.099999999999994" customHeight="1" x14ac:dyDescent="0.3">
      <c r="A150" s="63" t="s">
        <v>210</v>
      </c>
      <c r="B150" s="24" t="s">
        <v>76</v>
      </c>
      <c r="C150" s="62" t="s">
        <v>48</v>
      </c>
      <c r="D150" s="53">
        <v>1184000</v>
      </c>
      <c r="E150" s="36">
        <v>296000</v>
      </c>
      <c r="F150" s="5" t="s">
        <v>7</v>
      </c>
      <c r="G150" s="5"/>
    </row>
    <row r="151" spans="1:10" ht="65.099999999999994" customHeight="1" x14ac:dyDescent="0.3">
      <c r="A151" s="63" t="s">
        <v>211</v>
      </c>
      <c r="B151" s="99" t="s">
        <v>83</v>
      </c>
      <c r="C151" s="99"/>
      <c r="D151" s="99"/>
      <c r="E151" s="99"/>
      <c r="F151" s="99"/>
      <c r="G151" s="99"/>
    </row>
    <row r="152" spans="1:10" ht="41.25" customHeight="1" x14ac:dyDescent="0.3">
      <c r="A152" s="120" t="s">
        <v>16</v>
      </c>
      <c r="B152" s="120"/>
      <c r="C152" s="120"/>
      <c r="D152" s="120"/>
      <c r="E152" s="120"/>
      <c r="F152" s="120"/>
      <c r="G152" s="120"/>
    </row>
    <row r="153" spans="1:10" ht="24" customHeight="1" x14ac:dyDescent="0.3">
      <c r="A153" s="104" t="s">
        <v>65</v>
      </c>
      <c r="B153" s="104"/>
      <c r="C153" s="104"/>
      <c r="D153" s="104"/>
      <c r="E153" s="104"/>
      <c r="F153" s="104"/>
      <c r="G153" s="104"/>
    </row>
    <row r="154" spans="1:10" ht="39" customHeight="1" x14ac:dyDescent="0.3">
      <c r="A154" s="104" t="s">
        <v>66</v>
      </c>
      <c r="B154" s="104"/>
      <c r="C154" s="104"/>
      <c r="D154" s="104"/>
      <c r="E154" s="104"/>
      <c r="F154" s="104"/>
      <c r="G154" s="104"/>
    </row>
    <row r="155" spans="1:10" ht="27.75" customHeight="1" x14ac:dyDescent="0.3">
      <c r="A155" s="104" t="s">
        <v>45</v>
      </c>
      <c r="B155" s="104"/>
      <c r="C155" s="104"/>
      <c r="D155" s="104"/>
      <c r="E155" s="104"/>
      <c r="F155" s="104"/>
      <c r="G155" s="104"/>
    </row>
    <row r="156" spans="1:10" ht="35.25" customHeight="1" x14ac:dyDescent="0.3">
      <c r="A156" s="104" t="s">
        <v>90</v>
      </c>
      <c r="B156" s="104"/>
      <c r="C156" s="104"/>
      <c r="D156" s="104"/>
      <c r="E156" s="104"/>
      <c r="F156" s="104"/>
      <c r="G156" s="104"/>
    </row>
    <row r="157" spans="1:10" ht="27.75" customHeight="1" x14ac:dyDescent="0.3">
      <c r="A157" s="14"/>
      <c r="B157" s="104" t="s">
        <v>43</v>
      </c>
      <c r="C157" s="104"/>
      <c r="D157" s="104"/>
      <c r="E157" s="104"/>
      <c r="F157" s="104"/>
      <c r="G157" s="104"/>
    </row>
    <row r="158" spans="1:10" ht="30.75" customHeight="1" x14ac:dyDescent="0.3">
      <c r="A158" s="16"/>
      <c r="B158" s="21"/>
      <c r="C158" s="17"/>
      <c r="D158" s="54"/>
      <c r="E158" s="37"/>
      <c r="F158" s="75"/>
      <c r="G158" s="27"/>
    </row>
    <row r="159" spans="1:10" ht="31.5" customHeight="1" x14ac:dyDescent="0.3">
      <c r="A159" s="118" t="s">
        <v>5</v>
      </c>
      <c r="B159" s="119"/>
      <c r="C159" s="119"/>
      <c r="D159" s="119"/>
      <c r="E159" s="119"/>
      <c r="F159" s="119"/>
      <c r="G159" s="119"/>
    </row>
    <row r="160" spans="1:10" ht="37.5" customHeight="1" x14ac:dyDescent="0.3">
      <c r="A160" s="117" t="s">
        <v>42</v>
      </c>
      <c r="B160" s="104"/>
      <c r="C160" s="104"/>
      <c r="D160" s="104"/>
      <c r="E160" s="104"/>
      <c r="F160" s="104"/>
      <c r="G160" s="104"/>
    </row>
    <row r="161" spans="1:7" ht="34.5" customHeight="1" x14ac:dyDescent="0.3">
      <c r="A161" s="117" t="s">
        <v>19</v>
      </c>
      <c r="B161" s="104"/>
      <c r="C161" s="104"/>
      <c r="D161" s="104"/>
      <c r="E161" s="104"/>
      <c r="F161" s="104"/>
      <c r="G161" s="104"/>
    </row>
    <row r="162" spans="1:7" ht="33.75" customHeight="1" x14ac:dyDescent="0.3">
      <c r="A162" s="117" t="s">
        <v>17</v>
      </c>
      <c r="B162" s="104"/>
      <c r="C162" s="104"/>
      <c r="D162" s="104"/>
      <c r="E162" s="104"/>
      <c r="F162" s="104"/>
      <c r="G162" s="104"/>
    </row>
    <row r="163" spans="1:7" ht="38.25" customHeight="1" x14ac:dyDescent="0.3">
      <c r="A163" s="117" t="s">
        <v>18</v>
      </c>
      <c r="B163" s="104"/>
      <c r="C163" s="104"/>
      <c r="D163" s="104"/>
      <c r="E163" s="104"/>
      <c r="F163" s="104"/>
      <c r="G163" s="104"/>
    </row>
  </sheetData>
  <customSheetViews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4"/>
      <headerFooter>
        <oddFooter>Strona &amp;P z &amp;N</oddFooter>
      </headerFooter>
      <autoFilter ref="A11:G161"/>
    </customSheetView>
  </customSheetViews>
  <mergeCells count="76">
    <mergeCell ref="A163:G163"/>
    <mergeCell ref="A110:G110"/>
    <mergeCell ref="A123:G123"/>
    <mergeCell ref="A143:G143"/>
    <mergeCell ref="A159:G159"/>
    <mergeCell ref="A160:G160"/>
    <mergeCell ref="A152:G152"/>
    <mergeCell ref="A162:G162"/>
    <mergeCell ref="A161:G161"/>
    <mergeCell ref="B146:G146"/>
    <mergeCell ref="B157:G157"/>
    <mergeCell ref="A155:G155"/>
    <mergeCell ref="A156:G156"/>
    <mergeCell ref="B112:G112"/>
    <mergeCell ref="A154:G154"/>
    <mergeCell ref="B144:G144"/>
    <mergeCell ref="C1:G1"/>
    <mergeCell ref="A5:G5"/>
    <mergeCell ref="A6:G6"/>
    <mergeCell ref="A7:G7"/>
    <mergeCell ref="A76:G76"/>
    <mergeCell ref="A56:G56"/>
    <mergeCell ref="A59:G59"/>
    <mergeCell ref="A12:G12"/>
    <mergeCell ref="B24:G24"/>
    <mergeCell ref="A18:G18"/>
    <mergeCell ref="B54:G54"/>
    <mergeCell ref="A46:G46"/>
    <mergeCell ref="B36:G36"/>
    <mergeCell ref="A14:A16"/>
    <mergeCell ref="B19:G19"/>
    <mergeCell ref="A20:G20"/>
    <mergeCell ref="B49:G49"/>
    <mergeCell ref="B55:G55"/>
    <mergeCell ref="A27:G27"/>
    <mergeCell ref="A39:A40"/>
    <mergeCell ref="B22:G22"/>
    <mergeCell ref="B23:G23"/>
    <mergeCell ref="B32:G32"/>
    <mergeCell ref="B37:G37"/>
    <mergeCell ref="B45:G45"/>
    <mergeCell ref="B53:G53"/>
    <mergeCell ref="A41:A42"/>
    <mergeCell ref="B44:G44"/>
    <mergeCell ref="B25:G25"/>
    <mergeCell ref="B29:G29"/>
    <mergeCell ref="A153:G153"/>
    <mergeCell ref="B145:G145"/>
    <mergeCell ref="B151:G151"/>
    <mergeCell ref="B147:G147"/>
    <mergeCell ref="B149:G149"/>
    <mergeCell ref="B82:G82"/>
    <mergeCell ref="B103:G103"/>
    <mergeCell ref="B61:G61"/>
    <mergeCell ref="B69:G69"/>
    <mergeCell ref="B99:G99"/>
    <mergeCell ref="B68:G68"/>
    <mergeCell ref="B84:G84"/>
    <mergeCell ref="B85:G85"/>
    <mergeCell ref="A91:G91"/>
    <mergeCell ref="A87:A90"/>
    <mergeCell ref="F88:F90"/>
    <mergeCell ref="B131:G131"/>
    <mergeCell ref="B135:G135"/>
    <mergeCell ref="B118:G118"/>
    <mergeCell ref="B117:G117"/>
    <mergeCell ref="B121:G121"/>
    <mergeCell ref="B122:G122"/>
    <mergeCell ref="B119:G119"/>
    <mergeCell ref="B120:G120"/>
    <mergeCell ref="F107:F108"/>
    <mergeCell ref="G107:G108"/>
    <mergeCell ref="B111:G111"/>
    <mergeCell ref="A107:A108"/>
    <mergeCell ref="B109:G109"/>
    <mergeCell ref="C107:C10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5"/>
  <headerFooter>
    <oddFooter>Strona &amp;P z &amp;N</oddFooter>
  </headerFooter>
  <rowBreaks count="6" manualBreakCount="6">
    <brk id="29" max="6" man="1"/>
    <brk id="67" max="9" man="1"/>
    <brk id="80" max="9" man="1"/>
    <brk id="100" max="9" man="1"/>
    <brk id="113" max="9" man="1"/>
    <brk id="1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41DBEE5A-291A-4D35-8839-DB0684846BA5}">
      <pageMargins left="0.7" right="0.7" top="0.75" bottom="0.75" header="0.3" footer="0.3"/>
    </customSheetView>
    <customSheetView guid="{7316820A-EE0B-416D-A399-99EE4B88203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2018-06-25T07:58:46Z</cp:lastPrinted>
  <dcterms:created xsi:type="dcterms:W3CDTF">2006-09-16T00:00:00Z</dcterms:created>
  <dcterms:modified xsi:type="dcterms:W3CDTF">2018-08-29T05:20:32Z</dcterms:modified>
</cp:coreProperties>
</file>